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76" i="1" l="1"/>
  <c r="L195" i="1"/>
  <c r="L62" i="1"/>
  <c r="L157" i="1"/>
  <c r="L138" i="1"/>
  <c r="L119" i="1"/>
  <c r="L100" i="1"/>
  <c r="L81" i="1"/>
  <c r="L43" i="1"/>
  <c r="L176" i="1"/>
  <c r="L24" i="1"/>
  <c r="I195" i="1"/>
  <c r="H195" i="1"/>
  <c r="F195" i="1"/>
  <c r="J195" i="1"/>
  <c r="G195" i="1"/>
  <c r="G176" i="1"/>
  <c r="J176" i="1"/>
  <c r="H176" i="1"/>
  <c r="F176" i="1"/>
  <c r="H157" i="1"/>
  <c r="J157" i="1"/>
  <c r="I157" i="1"/>
  <c r="G157" i="1"/>
  <c r="F157" i="1"/>
  <c r="I138" i="1"/>
  <c r="G138" i="1"/>
  <c r="F138" i="1"/>
  <c r="J138" i="1"/>
  <c r="H138" i="1"/>
  <c r="F119" i="1"/>
  <c r="I119" i="1"/>
  <c r="G119" i="1"/>
  <c r="J119" i="1"/>
  <c r="H119" i="1"/>
  <c r="J100" i="1"/>
  <c r="H100" i="1"/>
  <c r="I100" i="1"/>
  <c r="G100" i="1"/>
  <c r="F100" i="1"/>
  <c r="I81" i="1"/>
  <c r="F81" i="1"/>
  <c r="J81" i="1"/>
  <c r="H81" i="1"/>
  <c r="G81" i="1"/>
  <c r="F62" i="1"/>
  <c r="J62" i="1"/>
  <c r="I62" i="1"/>
  <c r="H62" i="1"/>
  <c r="G62" i="1"/>
  <c r="I43" i="1"/>
  <c r="J43" i="1"/>
  <c r="H43" i="1"/>
  <c r="G43" i="1"/>
  <c r="F43" i="1"/>
  <c r="J24" i="1"/>
  <c r="I24" i="1"/>
  <c r="H24" i="1"/>
  <c r="G24" i="1"/>
  <c r="F24" i="1"/>
  <c r="L196" i="1" l="1"/>
  <c r="H196" i="1"/>
  <c r="I196" i="1"/>
  <c r="G196" i="1"/>
  <c r="J196" i="1"/>
  <c r="F196" i="1"/>
</calcChain>
</file>

<file path=xl/sharedStrings.xml><?xml version="1.0" encoding="utf-8"?>
<sst xmlns="http://schemas.openxmlformats.org/spreadsheetml/2006/main" count="438" uniqueCount="139">
  <si>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</si>
  <si>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</si>
  <si>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</si>
  <si>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</si>
  <si>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</si>
  <si>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</si>
  <si>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</si>
  <si>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</si>
  <si>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</si>
  <si>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</si>
  <si>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</si>
  <si>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</si>
  <si>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</si>
  <si>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</si>
  <si>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</si>
  <si>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</si>
  <si>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</si>
  <si>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</si>
  <si>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</si>
  <si>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</si>
  <si>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</si>
  <si>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</si>
  <si>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</si>
  <si>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</si>
  <si>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</si>
  <si>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</si>
  <si>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</si>
  <si>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</si>
  <si>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</si>
  <si>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</si>
  <si>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</si>
  <si>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</si>
  <si>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</si>
  <si>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</si>
  <si>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</si>
  <si>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</si>
  <si>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</si>
  <si>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</si>
  <si>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</si>
  <si>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Угуйская сош</t>
  </si>
  <si>
    <t>директор МКОУ Угуйской сош</t>
  </si>
  <si>
    <t>Кузич О.Б.</t>
  </si>
  <si>
    <t>Рассольник Ленинградский</t>
  </si>
  <si>
    <t>соус</t>
  </si>
  <si>
    <t>Соус красный основной</t>
  </si>
  <si>
    <t>54-2гн</t>
  </si>
  <si>
    <t>Пром</t>
  </si>
  <si>
    <t>54-3с</t>
  </si>
  <si>
    <t>54-4г</t>
  </si>
  <si>
    <t>54-3соус</t>
  </si>
  <si>
    <t>Чай с сахаром</t>
  </si>
  <si>
    <t>Макароны отварные</t>
  </si>
  <si>
    <t>54-16з</t>
  </si>
  <si>
    <t>54-2с</t>
  </si>
  <si>
    <t>54-1г</t>
  </si>
  <si>
    <t>54-25хн</t>
  </si>
  <si>
    <t>Запеканка из творога</t>
  </si>
  <si>
    <t>54-1т</t>
  </si>
  <si>
    <t>Каша гречневая рассыпчатая</t>
  </si>
  <si>
    <t>Суп молочный с макаронными изделиями</t>
  </si>
  <si>
    <t>Хлеб пшеничный</t>
  </si>
  <si>
    <t>Винегрет с растительным маслом</t>
  </si>
  <si>
    <t>Борщ с капустой и картофелем со сметаной</t>
  </si>
  <si>
    <t>Кисель из клюквы</t>
  </si>
  <si>
    <t>54-19к</t>
  </si>
  <si>
    <t>54-9р</t>
  </si>
  <si>
    <t>Салат из белокочанной капусты</t>
  </si>
  <si>
    <t>Суп гороховый</t>
  </si>
  <si>
    <t>Плов с курицей</t>
  </si>
  <si>
    <t>Какао с молоком</t>
  </si>
  <si>
    <t>54-7з</t>
  </si>
  <si>
    <t>54-8с</t>
  </si>
  <si>
    <t>54-12м</t>
  </si>
  <si>
    <t>54-21гн</t>
  </si>
  <si>
    <t>Омлет натуральный</t>
  </si>
  <si>
    <t>54-1о</t>
  </si>
  <si>
    <t>Компот из смеси сухофруктов</t>
  </si>
  <si>
    <t>54-1хн</t>
  </si>
  <si>
    <t>Щи из свежей капусты со сметаной</t>
  </si>
  <si>
    <t>Картофельное пюре</t>
  </si>
  <si>
    <t>54-1с</t>
  </si>
  <si>
    <t>54-11г</t>
  </si>
  <si>
    <t>Суп картофельный с макаронными изделиями</t>
  </si>
  <si>
    <t>Рис отварной</t>
  </si>
  <si>
    <t>54-7с</t>
  </si>
  <si>
    <t>54-6г</t>
  </si>
  <si>
    <t>Каша вязкая молочная кукурузная</t>
  </si>
  <si>
    <t>Салат из свеклы отварной</t>
  </si>
  <si>
    <t>54-2к</t>
  </si>
  <si>
    <t>54-13з</t>
  </si>
  <si>
    <t>Капуста тушеная с мясом</t>
  </si>
  <si>
    <t>54-10м</t>
  </si>
  <si>
    <t>Салат из белокачанной капусты</t>
  </si>
  <si>
    <t>Каша вязкая молочная пшенная</t>
  </si>
  <si>
    <t>54-6к</t>
  </si>
  <si>
    <t>Тефтели из говядины с рисом</t>
  </si>
  <si>
    <t>54-16м</t>
  </si>
  <si>
    <t>Рыба, запечёная в сметанном соусе (минтай)</t>
  </si>
  <si>
    <t>Суп крестьянский с крупой (крупа рисовая)</t>
  </si>
  <si>
    <t>54-11с</t>
  </si>
  <si>
    <t>Котлета из говядины</t>
  </si>
  <si>
    <t>54-4м</t>
  </si>
  <si>
    <t>Каша жидкая молочная рисовая</t>
  </si>
  <si>
    <t>54-26к</t>
  </si>
  <si>
    <t>Огурец в нарезке</t>
  </si>
  <si>
    <t>54-2з</t>
  </si>
  <si>
    <t>Курица отварная</t>
  </si>
  <si>
    <t>54-21м</t>
  </si>
  <si>
    <t>Рыба, запечённая в сметанном соусе (минтай)</t>
  </si>
  <si>
    <t>Каша жидкая молочная манная</t>
  </si>
  <si>
    <t>54-27к</t>
  </si>
  <si>
    <t>54-3з</t>
  </si>
  <si>
    <t>Яблоко</t>
  </si>
  <si>
    <t>Масло сливочное (порциями)</t>
  </si>
  <si>
    <t>53-19з</t>
  </si>
  <si>
    <t>Компот из кураги</t>
  </si>
  <si>
    <t>54-2хн</t>
  </si>
  <si>
    <t>Соус сметанный</t>
  </si>
  <si>
    <t>54-1соус</t>
  </si>
  <si>
    <t>Чай с яблоком и сахаром</t>
  </si>
  <si>
    <t>54-46гн</t>
  </si>
  <si>
    <t>Хлеб ржаной</t>
  </si>
  <si>
    <t>Соус белый основной</t>
  </si>
  <si>
    <t>54-2соус</t>
  </si>
  <si>
    <t>Чай без сахара</t>
  </si>
  <si>
    <t>54-1гн</t>
  </si>
  <si>
    <t>Булочка с кунжутом</t>
  </si>
  <si>
    <t>Чай с лимоном и сахаром</t>
  </si>
  <si>
    <t>54-3гн</t>
  </si>
  <si>
    <t>Сок яблочный</t>
  </si>
  <si>
    <t>Соус сметанный натуральный</t>
  </si>
  <si>
    <t>54-4соус</t>
  </si>
  <si>
    <t>Апельсин</t>
  </si>
  <si>
    <t>Чай с молоком и сахаром</t>
  </si>
  <si>
    <t>54-4гн</t>
  </si>
  <si>
    <t>Булочка с повидлом</t>
  </si>
  <si>
    <t>Сыр твёрдых сортов в нарезке</t>
  </si>
  <si>
    <t>54-1з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</si>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</sst>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showGridLines="0"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60"/>
      <c r="J1" s="60"/>
      <c r="K1" s="60"/>
    </row>
    <row r="2" spans="1:12" ht="17.399999999999999" customHeight="1" x14ac:dyDescent="0.25">
      <c r="A2" s="35" t="s">
        <v>6</v>
      </c>
      <c r="C2" s="2"/>
      <c r="G2" s="2" t="s">
        <v>18</v>
      </c>
      <c r="H2" s="59" t="s">
        <v>41</v>
      </c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2" customHeight="1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0.6" customHeight="1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customHeight="1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93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94</v>
      </c>
      <c r="L6" s="40">
        <v>5.9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2" t="s">
        <v>115</v>
      </c>
      <c r="F8" s="43">
        <v>200</v>
      </c>
      <c r="G8" s="43">
        <v>1</v>
      </c>
      <c r="H8" s="43">
        <v>0.1</v>
      </c>
      <c r="I8" s="43">
        <v>15.6</v>
      </c>
      <c r="J8" s="43">
        <v>66.900000000000006</v>
      </c>
      <c r="K8" s="54" t="s">
        <v>116</v>
      </c>
      <c r="L8" s="43">
        <v>2.3199999999999998</v>
      </c>
    </row>
    <row r="9" spans="1:12" ht="14.4" customHeight="1" x14ac:dyDescent="0.3">
      <c r="A9" s="23"/>
      <c r="B9" s="15"/>
      <c r="C9" s="11"/>
      <c r="D9" s="7" t="s">
        <v>23</v>
      </c>
      <c r="E9" s="52" t="s">
        <v>60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54" t="s">
        <v>46</v>
      </c>
      <c r="L9" s="43">
        <v>4.2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113</v>
      </c>
      <c r="F11" s="43">
        <v>20</v>
      </c>
      <c r="G11" s="43">
        <v>0.2</v>
      </c>
      <c r="H11" s="43">
        <v>14.5</v>
      </c>
      <c r="I11" s="43">
        <v>0.3</v>
      </c>
      <c r="J11" s="43">
        <v>132.19999999999999</v>
      </c>
      <c r="K11" s="44" t="s">
        <v>114</v>
      </c>
      <c r="L11" s="43">
        <v>12.88</v>
      </c>
    </row>
    <row r="12" spans="1:12" ht="14.4" x14ac:dyDescent="0.3">
      <c r="A12" s="23"/>
      <c r="B12" s="15"/>
      <c r="C12" s="11"/>
      <c r="D12" s="6" t="s">
        <v>23</v>
      </c>
      <c r="E12" s="42" t="s">
        <v>121</v>
      </c>
      <c r="F12" s="43">
        <v>30</v>
      </c>
      <c r="G12" s="43">
        <v>2</v>
      </c>
      <c r="H12" s="43">
        <v>0.4</v>
      </c>
      <c r="I12" s="43">
        <v>10</v>
      </c>
      <c r="J12" s="43">
        <v>51.2</v>
      </c>
      <c r="K12" s="44" t="s">
        <v>46</v>
      </c>
      <c r="L12" s="43">
        <v>2.4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16.100000000000001</v>
      </c>
      <c r="H13" s="19">
        <f t="shared" si="0"/>
        <v>25.599999999999998</v>
      </c>
      <c r="I13" s="19">
        <f t="shared" si="0"/>
        <v>93</v>
      </c>
      <c r="J13" s="19">
        <f t="shared" si="0"/>
        <v>665.8</v>
      </c>
      <c r="K13" s="25"/>
      <c r="L13" s="19">
        <f t="shared" ref="L13" si="1">SUM(L6:L12)</f>
        <v>27.700000000000003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2" t="s">
        <v>42</v>
      </c>
      <c r="F15" s="43">
        <v>200</v>
      </c>
      <c r="G15" s="43">
        <v>4.8</v>
      </c>
      <c r="H15" s="43">
        <v>5.8</v>
      </c>
      <c r="I15" s="43">
        <v>13.6</v>
      </c>
      <c r="J15" s="43">
        <v>125.5</v>
      </c>
      <c r="K15" s="54" t="s">
        <v>47</v>
      </c>
      <c r="L15" s="43">
        <v>4.5</v>
      </c>
    </row>
    <row r="16" spans="1:12" ht="14.4" x14ac:dyDescent="0.3">
      <c r="A16" s="23"/>
      <c r="B16" s="15"/>
      <c r="C16" s="11"/>
      <c r="D16" s="7" t="s">
        <v>28</v>
      </c>
      <c r="E16" s="52" t="s">
        <v>95</v>
      </c>
      <c r="F16" s="43">
        <v>80</v>
      </c>
      <c r="G16" s="43">
        <v>11.6</v>
      </c>
      <c r="H16" s="43">
        <v>11.7</v>
      </c>
      <c r="I16" s="43">
        <v>6.5</v>
      </c>
      <c r="J16" s="43">
        <v>177.5</v>
      </c>
      <c r="K16" s="54" t="s">
        <v>96</v>
      </c>
      <c r="L16" s="43">
        <v>19.43</v>
      </c>
    </row>
    <row r="17" spans="1:12" ht="14.4" x14ac:dyDescent="0.3">
      <c r="A17" s="23"/>
      <c r="B17" s="15"/>
      <c r="C17" s="11"/>
      <c r="D17" s="7" t="s">
        <v>29</v>
      </c>
      <c r="E17" s="52" t="s">
        <v>58</v>
      </c>
      <c r="F17" s="43">
        <v>150</v>
      </c>
      <c r="G17" s="43">
        <v>8.1999999999999993</v>
      </c>
      <c r="H17" s="43">
        <v>6.3</v>
      </c>
      <c r="I17" s="43">
        <v>35.9</v>
      </c>
      <c r="J17" s="43">
        <v>233.7</v>
      </c>
      <c r="K17" s="54" t="s">
        <v>48</v>
      </c>
      <c r="L17" s="43">
        <v>3.2</v>
      </c>
    </row>
    <row r="18" spans="1:12" ht="14.4" x14ac:dyDescent="0.3">
      <c r="A18" s="23"/>
      <c r="B18" s="15"/>
      <c r="C18" s="11"/>
      <c r="D18" s="7" t="s">
        <v>30</v>
      </c>
      <c r="E18" s="52" t="s">
        <v>119</v>
      </c>
      <c r="F18" s="43">
        <v>200</v>
      </c>
      <c r="G18" s="43">
        <v>0.2</v>
      </c>
      <c r="H18" s="43">
        <v>0.1</v>
      </c>
      <c r="I18" s="43">
        <v>7.5</v>
      </c>
      <c r="J18" s="43">
        <v>31.7</v>
      </c>
      <c r="K18" s="54" t="s">
        <v>120</v>
      </c>
      <c r="L18" s="43">
        <v>0.15</v>
      </c>
    </row>
    <row r="19" spans="1:12" ht="14.4" x14ac:dyDescent="0.3">
      <c r="A19" s="23"/>
      <c r="B19" s="15"/>
      <c r="C19" s="11"/>
      <c r="D19" s="7" t="s">
        <v>31</v>
      </c>
      <c r="E19" s="52" t="s">
        <v>60</v>
      </c>
      <c r="F19" s="43">
        <v>90</v>
      </c>
      <c r="G19" s="43">
        <v>6.8</v>
      </c>
      <c r="H19" s="43">
        <v>0.7</v>
      </c>
      <c r="I19" s="43">
        <v>44.3</v>
      </c>
      <c r="J19" s="43">
        <v>211</v>
      </c>
      <c r="K19" s="54" t="s">
        <v>46</v>
      </c>
      <c r="L19" s="43">
        <v>6.3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53" t="s">
        <v>43</v>
      </c>
      <c r="E21" s="52" t="s">
        <v>117</v>
      </c>
      <c r="F21" s="43">
        <v>20</v>
      </c>
      <c r="G21" s="43">
        <v>0.3</v>
      </c>
      <c r="H21" s="43">
        <v>1.6</v>
      </c>
      <c r="I21" s="43">
        <v>0.7</v>
      </c>
      <c r="J21" s="43">
        <v>18.600000000000001</v>
      </c>
      <c r="K21" s="54" t="s">
        <v>118</v>
      </c>
      <c r="L21" s="43">
        <v>0.3</v>
      </c>
    </row>
    <row r="22" spans="1:12" ht="14.4" x14ac:dyDescent="0.3">
      <c r="A22" s="23"/>
      <c r="B22" s="15"/>
      <c r="C22" s="11"/>
      <c r="D22" s="6" t="s">
        <v>23</v>
      </c>
      <c r="E22" s="42" t="s">
        <v>121</v>
      </c>
      <c r="F22" s="43">
        <v>40</v>
      </c>
      <c r="G22" s="43">
        <v>2.6</v>
      </c>
      <c r="H22" s="43">
        <v>0.5</v>
      </c>
      <c r="I22" s="43">
        <v>13.4</v>
      </c>
      <c r="J22" s="43">
        <v>68.3</v>
      </c>
      <c r="K22" s="44" t="s">
        <v>46</v>
      </c>
      <c r="L22" s="43">
        <v>3.2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34.5</v>
      </c>
      <c r="H23" s="19">
        <f t="shared" si="2"/>
        <v>26.700000000000003</v>
      </c>
      <c r="I23" s="19">
        <f t="shared" si="2"/>
        <v>121.9</v>
      </c>
      <c r="J23" s="19">
        <f t="shared" si="2"/>
        <v>866.30000000000007</v>
      </c>
      <c r="K23" s="25"/>
      <c r="L23" s="19">
        <f t="shared" ref="L23" si="3">SUM(L14:L22)</f>
        <v>37.08</v>
      </c>
    </row>
    <row r="24" spans="1:12" ht="15" thickBot="1" x14ac:dyDescent="0.3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1290</v>
      </c>
      <c r="G24" s="32">
        <f t="shared" ref="G24:J24" si="4">G13+G23</f>
        <v>50.6</v>
      </c>
      <c r="H24" s="32">
        <f t="shared" si="4"/>
        <v>52.3</v>
      </c>
      <c r="I24" s="32">
        <f t="shared" si="4"/>
        <v>214.9</v>
      </c>
      <c r="J24" s="32">
        <f t="shared" si="4"/>
        <v>1532.1</v>
      </c>
      <c r="K24" s="32"/>
      <c r="L24" s="32">
        <f t="shared" ref="L24" si="5">L13+L23</f>
        <v>64.78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59</v>
      </c>
      <c r="F25" s="40">
        <v>200</v>
      </c>
      <c r="G25" s="40">
        <v>5.5</v>
      </c>
      <c r="H25" s="40">
        <v>4.5</v>
      </c>
      <c r="I25" s="40">
        <v>17.899999999999999</v>
      </c>
      <c r="J25" s="40">
        <v>134.19999999999999</v>
      </c>
      <c r="K25" s="55" t="s">
        <v>64</v>
      </c>
      <c r="L25" s="40">
        <v>3.51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2" t="s">
        <v>50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54" t="s">
        <v>45</v>
      </c>
      <c r="L27" s="43">
        <v>0.13</v>
      </c>
    </row>
    <row r="28" spans="1:12" ht="14.4" x14ac:dyDescent="0.3">
      <c r="A28" s="14"/>
      <c r="B28" s="15"/>
      <c r="C28" s="11"/>
      <c r="D28" s="7" t="s">
        <v>23</v>
      </c>
      <c r="E28" s="52" t="s">
        <v>60</v>
      </c>
      <c r="F28" s="43">
        <v>90</v>
      </c>
      <c r="G28" s="43">
        <v>6.8</v>
      </c>
      <c r="H28" s="43">
        <v>0.7</v>
      </c>
      <c r="I28" s="43">
        <v>44.3</v>
      </c>
      <c r="J28" s="43">
        <v>211</v>
      </c>
      <c r="K28" s="54" t="s">
        <v>46</v>
      </c>
      <c r="L28" s="43">
        <v>6.3</v>
      </c>
    </row>
    <row r="29" spans="1:12" ht="14.4" x14ac:dyDescent="0.3">
      <c r="A29" s="14"/>
      <c r="B29" s="15"/>
      <c r="C29" s="11"/>
      <c r="D29" s="7" t="s">
        <v>24</v>
      </c>
      <c r="E29" s="42" t="s">
        <v>112</v>
      </c>
      <c r="F29" s="43">
        <v>260</v>
      </c>
      <c r="G29" s="43">
        <v>1</v>
      </c>
      <c r="H29" s="43">
        <v>1</v>
      </c>
      <c r="I29" s="43">
        <v>25.5</v>
      </c>
      <c r="J29" s="43">
        <v>115.4</v>
      </c>
      <c r="K29" s="44" t="s">
        <v>46</v>
      </c>
      <c r="L29" s="43">
        <v>33.799999999999997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6">SUM(G25:G31)</f>
        <v>13.5</v>
      </c>
      <c r="H32" s="19">
        <f t="shared" ref="H32" si="7">SUM(H25:H31)</f>
        <v>6.2</v>
      </c>
      <c r="I32" s="19">
        <f t="shared" ref="I32" si="8">SUM(I25:I31)</f>
        <v>94.1</v>
      </c>
      <c r="J32" s="19">
        <f t="shared" ref="J32:L32" si="9">SUM(J25:J31)</f>
        <v>487.4</v>
      </c>
      <c r="K32" s="25"/>
      <c r="L32" s="19">
        <f t="shared" si="9"/>
        <v>43.739999999999995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61</v>
      </c>
      <c r="F33" s="43">
        <v>60</v>
      </c>
      <c r="G33" s="43">
        <v>0.7</v>
      </c>
      <c r="H33" s="43">
        <v>5.4</v>
      </c>
      <c r="I33" s="43">
        <v>4</v>
      </c>
      <c r="J33" s="43">
        <v>67.099999999999994</v>
      </c>
      <c r="K33" s="54" t="s">
        <v>52</v>
      </c>
      <c r="L33" s="43">
        <v>3.1</v>
      </c>
    </row>
    <row r="34" spans="1:12" ht="14.4" x14ac:dyDescent="0.3">
      <c r="A34" s="14"/>
      <c r="B34" s="15"/>
      <c r="C34" s="11"/>
      <c r="D34" s="7" t="s">
        <v>27</v>
      </c>
      <c r="E34" s="52" t="s">
        <v>62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54" t="s">
        <v>53</v>
      </c>
      <c r="L34" s="43">
        <v>5.23</v>
      </c>
    </row>
    <row r="35" spans="1:12" ht="14.4" x14ac:dyDescent="0.3">
      <c r="A35" s="14"/>
      <c r="B35" s="15"/>
      <c r="C35" s="11"/>
      <c r="D35" s="7" t="s">
        <v>28</v>
      </c>
      <c r="E35" s="52" t="s">
        <v>97</v>
      </c>
      <c r="F35" s="43">
        <v>80</v>
      </c>
      <c r="G35" s="43">
        <v>15.2</v>
      </c>
      <c r="H35" s="43">
        <v>17.600000000000001</v>
      </c>
      <c r="I35" s="43">
        <v>4.4000000000000004</v>
      </c>
      <c r="J35" s="43">
        <v>236.5</v>
      </c>
      <c r="K35" s="54" t="s">
        <v>65</v>
      </c>
      <c r="L35" s="43">
        <v>14.8</v>
      </c>
    </row>
    <row r="36" spans="1:12" ht="14.4" x14ac:dyDescent="0.3">
      <c r="A36" s="14"/>
      <c r="B36" s="15"/>
      <c r="C36" s="11"/>
      <c r="D36" s="7" t="s">
        <v>29</v>
      </c>
      <c r="E36" s="52" t="s">
        <v>51</v>
      </c>
      <c r="F36" s="43">
        <v>150</v>
      </c>
      <c r="G36" s="43">
        <v>5.3</v>
      </c>
      <c r="H36" s="43">
        <v>4.9000000000000004</v>
      </c>
      <c r="I36" s="43">
        <v>32.799999999999997</v>
      </c>
      <c r="J36" s="43">
        <v>196.8</v>
      </c>
      <c r="K36" s="54" t="s">
        <v>54</v>
      </c>
      <c r="L36" s="43">
        <v>3.62</v>
      </c>
    </row>
    <row r="37" spans="1:12" ht="14.4" x14ac:dyDescent="0.3">
      <c r="A37" s="14"/>
      <c r="B37" s="15"/>
      <c r="C37" s="11"/>
      <c r="D37" s="7" t="s">
        <v>30</v>
      </c>
      <c r="E37" s="52" t="s">
        <v>63</v>
      </c>
      <c r="F37" s="43">
        <v>200</v>
      </c>
      <c r="G37" s="43">
        <v>0.1</v>
      </c>
      <c r="H37" s="43">
        <v>0</v>
      </c>
      <c r="I37" s="43">
        <v>14</v>
      </c>
      <c r="J37" s="43">
        <v>56.8</v>
      </c>
      <c r="K37" s="54" t="s">
        <v>55</v>
      </c>
      <c r="L37" s="43">
        <v>2.2000000000000002</v>
      </c>
    </row>
    <row r="38" spans="1:12" ht="14.4" x14ac:dyDescent="0.3">
      <c r="A38" s="14"/>
      <c r="B38" s="15"/>
      <c r="C38" s="11"/>
      <c r="D38" s="7" t="s">
        <v>31</v>
      </c>
      <c r="E38" s="52" t="s">
        <v>60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54" t="s">
        <v>46</v>
      </c>
      <c r="L38" s="43">
        <v>4.2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43</v>
      </c>
      <c r="E40" s="42" t="s">
        <v>122</v>
      </c>
      <c r="F40" s="43">
        <v>20</v>
      </c>
      <c r="G40" s="43">
        <v>0.5</v>
      </c>
      <c r="H40" s="43">
        <v>0.8</v>
      </c>
      <c r="I40" s="43">
        <v>0.9</v>
      </c>
      <c r="J40" s="43">
        <v>12.5</v>
      </c>
      <c r="K40" s="44" t="s">
        <v>123</v>
      </c>
      <c r="L40" s="43">
        <v>0.15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31.1</v>
      </c>
      <c r="H42" s="19">
        <f t="shared" ref="H42" si="11">SUM(H33:H41)</f>
        <v>34.9</v>
      </c>
      <c r="I42" s="19">
        <f t="shared" ref="I42" si="12">SUM(I33:I41)</f>
        <v>95.7</v>
      </c>
      <c r="J42" s="19">
        <f t="shared" ref="J42:L42" si="13">SUM(J33:J41)</f>
        <v>820.69999999999993</v>
      </c>
      <c r="K42" s="25"/>
      <c r="L42" s="19">
        <f t="shared" si="13"/>
        <v>33.300000000000004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1520</v>
      </c>
      <c r="G43" s="32">
        <f t="shared" ref="G43" si="14">G32+G42</f>
        <v>44.6</v>
      </c>
      <c r="H43" s="32">
        <f t="shared" ref="H43" si="15">H32+H42</f>
        <v>41.1</v>
      </c>
      <c r="I43" s="32">
        <f t="shared" ref="I43" si="16">I32+I42</f>
        <v>189.8</v>
      </c>
      <c r="J43" s="32">
        <f t="shared" ref="J43:L43" si="17">J32+J42</f>
        <v>1308.0999999999999</v>
      </c>
      <c r="K43" s="32"/>
      <c r="L43" s="32">
        <f t="shared" si="17"/>
        <v>77.039999999999992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56</v>
      </c>
      <c r="F44" s="40">
        <v>180</v>
      </c>
      <c r="G44" s="40">
        <v>35.6</v>
      </c>
      <c r="H44" s="40">
        <v>12.8</v>
      </c>
      <c r="I44" s="40">
        <v>26</v>
      </c>
      <c r="J44" s="40">
        <v>361.5</v>
      </c>
      <c r="K44" s="55" t="s">
        <v>57</v>
      </c>
      <c r="L44" s="40">
        <v>12.6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2" t="s">
        <v>124</v>
      </c>
      <c r="F46" s="43">
        <v>200</v>
      </c>
      <c r="G46" s="43">
        <v>0.2</v>
      </c>
      <c r="H46" s="43">
        <v>0</v>
      </c>
      <c r="I46" s="43">
        <v>0.1</v>
      </c>
      <c r="J46" s="43">
        <v>1.4</v>
      </c>
      <c r="K46" s="54" t="s">
        <v>125</v>
      </c>
      <c r="L46" s="43">
        <v>0.1</v>
      </c>
    </row>
    <row r="47" spans="1:12" ht="14.4" x14ac:dyDescent="0.3">
      <c r="A47" s="23"/>
      <c r="B47" s="15"/>
      <c r="C47" s="11"/>
      <c r="D47" s="7" t="s">
        <v>23</v>
      </c>
      <c r="E47" s="52" t="s">
        <v>60</v>
      </c>
      <c r="F47" s="43">
        <v>60</v>
      </c>
      <c r="G47" s="43">
        <v>4.5999999999999996</v>
      </c>
      <c r="H47" s="43">
        <v>0.5</v>
      </c>
      <c r="I47" s="43">
        <v>29.5</v>
      </c>
      <c r="J47" s="43">
        <v>140.6</v>
      </c>
      <c r="K47" s="54" t="s">
        <v>46</v>
      </c>
      <c r="L47" s="43">
        <v>4.2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126</v>
      </c>
      <c r="F49" s="43">
        <v>60</v>
      </c>
      <c r="G49" s="43">
        <v>4.5999999999999996</v>
      </c>
      <c r="H49" s="43">
        <v>1.4</v>
      </c>
      <c r="I49" s="43">
        <v>32</v>
      </c>
      <c r="J49" s="43">
        <v>159.6</v>
      </c>
      <c r="K49" s="44" t="s">
        <v>46</v>
      </c>
      <c r="L49" s="43">
        <v>21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45.000000000000007</v>
      </c>
      <c r="H51" s="19">
        <f t="shared" ref="H51" si="19">SUM(H44:H50)</f>
        <v>14.700000000000001</v>
      </c>
      <c r="I51" s="19">
        <f t="shared" ref="I51" si="20">SUM(I44:I50)</f>
        <v>87.6</v>
      </c>
      <c r="J51" s="19">
        <f t="shared" ref="J51:L51" si="21">SUM(J44:J50)</f>
        <v>663.1</v>
      </c>
      <c r="K51" s="25"/>
      <c r="L51" s="19">
        <f t="shared" si="21"/>
        <v>37.9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66</v>
      </c>
      <c r="F52" s="43">
        <v>60</v>
      </c>
      <c r="G52" s="43">
        <v>1.5</v>
      </c>
      <c r="H52" s="43">
        <v>6.1</v>
      </c>
      <c r="I52" s="43">
        <v>6.2</v>
      </c>
      <c r="J52" s="43">
        <v>85.8</v>
      </c>
      <c r="K52" s="54" t="s">
        <v>70</v>
      </c>
      <c r="L52" s="43">
        <v>2.6</v>
      </c>
    </row>
    <row r="53" spans="1:12" ht="14.4" x14ac:dyDescent="0.3">
      <c r="A53" s="23"/>
      <c r="B53" s="15"/>
      <c r="C53" s="11"/>
      <c r="D53" s="7" t="s">
        <v>27</v>
      </c>
      <c r="E53" s="52" t="s">
        <v>67</v>
      </c>
      <c r="F53" s="43">
        <v>200</v>
      </c>
      <c r="G53" s="43">
        <v>6.7</v>
      </c>
      <c r="H53" s="43">
        <v>4.5999999999999996</v>
      </c>
      <c r="I53" s="43">
        <v>16.3</v>
      </c>
      <c r="J53" s="43">
        <v>133.1</v>
      </c>
      <c r="K53" s="54" t="s">
        <v>71</v>
      </c>
      <c r="L53" s="43">
        <v>4.7300000000000004</v>
      </c>
    </row>
    <row r="54" spans="1:12" ht="14.4" x14ac:dyDescent="0.3">
      <c r="A54" s="23"/>
      <c r="B54" s="15"/>
      <c r="C54" s="11"/>
      <c r="D54" s="7" t="s">
        <v>28</v>
      </c>
      <c r="E54" s="52" t="s">
        <v>68</v>
      </c>
      <c r="F54" s="43">
        <v>200</v>
      </c>
      <c r="G54" s="43">
        <v>27.2</v>
      </c>
      <c r="H54" s="43">
        <v>8.1</v>
      </c>
      <c r="I54" s="43">
        <v>33.200000000000003</v>
      </c>
      <c r="J54" s="43">
        <v>314.60000000000002</v>
      </c>
      <c r="K54" s="54" t="s">
        <v>72</v>
      </c>
      <c r="L54" s="43">
        <v>18.7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52" t="s">
        <v>69</v>
      </c>
      <c r="F56" s="43">
        <v>200</v>
      </c>
      <c r="G56" s="43">
        <v>4.7</v>
      </c>
      <c r="H56" s="43">
        <v>3.5</v>
      </c>
      <c r="I56" s="43">
        <v>12.5</v>
      </c>
      <c r="J56" s="43">
        <v>100.4</v>
      </c>
      <c r="K56" s="54" t="s">
        <v>73</v>
      </c>
      <c r="L56" s="43">
        <v>3.43</v>
      </c>
    </row>
    <row r="57" spans="1:12" ht="14.4" x14ac:dyDescent="0.3">
      <c r="A57" s="23"/>
      <c r="B57" s="15"/>
      <c r="C57" s="11"/>
      <c r="D57" s="7" t="s">
        <v>31</v>
      </c>
      <c r="E57" s="52" t="s">
        <v>60</v>
      </c>
      <c r="F57" s="43">
        <v>90</v>
      </c>
      <c r="G57" s="43">
        <v>6.8</v>
      </c>
      <c r="H57" s="43">
        <v>0.7</v>
      </c>
      <c r="I57" s="43">
        <v>44.3</v>
      </c>
      <c r="J57" s="43">
        <v>211</v>
      </c>
      <c r="K57" s="54" t="s">
        <v>46</v>
      </c>
      <c r="L57" s="43">
        <v>6.3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46.9</v>
      </c>
      <c r="H61" s="19">
        <f t="shared" ref="H61" si="23">SUM(H52:H60)</f>
        <v>22.999999999999996</v>
      </c>
      <c r="I61" s="19">
        <f t="shared" ref="I61" si="24">SUM(I52:I60)</f>
        <v>112.5</v>
      </c>
      <c r="J61" s="19">
        <f t="shared" ref="J61:L61" si="25">SUM(J52:J60)</f>
        <v>844.9</v>
      </c>
      <c r="K61" s="25"/>
      <c r="L61" s="19">
        <f t="shared" si="25"/>
        <v>35.76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1250</v>
      </c>
      <c r="G62" s="32">
        <f t="shared" ref="G62" si="26">G51+G61</f>
        <v>91.9</v>
      </c>
      <c r="H62" s="32">
        <f t="shared" ref="H62" si="27">H51+H61</f>
        <v>37.699999999999996</v>
      </c>
      <c r="I62" s="32">
        <f t="shared" ref="I62" si="28">I51+I61</f>
        <v>200.1</v>
      </c>
      <c r="J62" s="32">
        <f t="shared" ref="J62:L62" si="29">J51+J61</f>
        <v>1508</v>
      </c>
      <c r="K62" s="32"/>
      <c r="L62" s="32">
        <f t="shared" si="29"/>
        <v>73.66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74</v>
      </c>
      <c r="F63" s="40">
        <v>200</v>
      </c>
      <c r="G63" s="40">
        <v>16.899999999999999</v>
      </c>
      <c r="H63" s="40">
        <v>24</v>
      </c>
      <c r="I63" s="40">
        <v>4.3</v>
      </c>
      <c r="J63" s="40">
        <v>300.7</v>
      </c>
      <c r="K63" s="55" t="s">
        <v>75</v>
      </c>
      <c r="L63" s="40">
        <v>13.57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2" t="s">
        <v>127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54" t="s">
        <v>128</v>
      </c>
      <c r="L65" s="43">
        <v>0.15</v>
      </c>
    </row>
    <row r="66" spans="1:12" ht="14.4" x14ac:dyDescent="0.3">
      <c r="A66" s="23"/>
      <c r="B66" s="15"/>
      <c r="C66" s="11"/>
      <c r="D66" s="7" t="s">
        <v>23</v>
      </c>
      <c r="E66" s="52" t="s">
        <v>60</v>
      </c>
      <c r="F66" s="43">
        <v>60</v>
      </c>
      <c r="G66" s="43">
        <v>4.5999999999999996</v>
      </c>
      <c r="H66" s="43">
        <v>0.5</v>
      </c>
      <c r="I66" s="43">
        <v>29.5</v>
      </c>
      <c r="J66" s="43">
        <v>140.6</v>
      </c>
      <c r="K66" s="54" t="s">
        <v>46</v>
      </c>
      <c r="L66" s="43">
        <v>4.2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121</v>
      </c>
      <c r="F68" s="43">
        <v>40</v>
      </c>
      <c r="G68" s="43">
        <v>2.6</v>
      </c>
      <c r="H68" s="43">
        <v>0.5</v>
      </c>
      <c r="I68" s="43">
        <v>13.4</v>
      </c>
      <c r="J68" s="43">
        <v>68.3</v>
      </c>
      <c r="K68" s="44" t="s">
        <v>46</v>
      </c>
      <c r="L68" s="43">
        <v>3.2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24.299999999999997</v>
      </c>
      <c r="H70" s="19">
        <f t="shared" ref="H70" si="31">SUM(H63:H69)</f>
        <v>25.1</v>
      </c>
      <c r="I70" s="19">
        <f t="shared" ref="I70" si="32">SUM(I63:I69)</f>
        <v>53.8</v>
      </c>
      <c r="J70" s="19">
        <f t="shared" ref="J70:L70" si="33">SUM(J63:J69)</f>
        <v>537.49999999999989</v>
      </c>
      <c r="K70" s="25"/>
      <c r="L70" s="19">
        <f t="shared" si="33"/>
        <v>21.12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2" t="s">
        <v>98</v>
      </c>
      <c r="F72" s="43">
        <v>200</v>
      </c>
      <c r="G72" s="43">
        <v>5</v>
      </c>
      <c r="H72" s="43">
        <v>5.8</v>
      </c>
      <c r="I72" s="43">
        <v>11.3</v>
      </c>
      <c r="J72" s="43">
        <v>116.9</v>
      </c>
      <c r="K72" s="44" t="s">
        <v>99</v>
      </c>
      <c r="L72" s="43">
        <v>4.7300000000000004</v>
      </c>
    </row>
    <row r="73" spans="1:12" ht="14.4" x14ac:dyDescent="0.3">
      <c r="A73" s="23"/>
      <c r="B73" s="15"/>
      <c r="C73" s="11"/>
      <c r="D73" s="7" t="s">
        <v>28</v>
      </c>
      <c r="E73" s="52" t="s">
        <v>100</v>
      </c>
      <c r="F73" s="43">
        <v>75</v>
      </c>
      <c r="G73" s="43">
        <v>13.7</v>
      </c>
      <c r="H73" s="43">
        <v>13</v>
      </c>
      <c r="I73" s="43">
        <v>12.3</v>
      </c>
      <c r="J73" s="43">
        <v>221.4</v>
      </c>
      <c r="K73" s="44" t="s">
        <v>101</v>
      </c>
      <c r="L73" s="43">
        <v>37.76</v>
      </c>
    </row>
    <row r="74" spans="1:12" ht="14.4" x14ac:dyDescent="0.3">
      <c r="A74" s="23"/>
      <c r="B74" s="15"/>
      <c r="C74" s="11"/>
      <c r="D74" s="7" t="s">
        <v>29</v>
      </c>
      <c r="E74" s="52" t="s">
        <v>79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54" t="s">
        <v>81</v>
      </c>
      <c r="L74" s="43">
        <v>5.65</v>
      </c>
    </row>
    <row r="75" spans="1:12" ht="14.4" x14ac:dyDescent="0.3">
      <c r="A75" s="23"/>
      <c r="B75" s="15"/>
      <c r="C75" s="11"/>
      <c r="D75" s="7" t="s">
        <v>30</v>
      </c>
      <c r="E75" s="52" t="s">
        <v>76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54" t="s">
        <v>77</v>
      </c>
      <c r="L75" s="43">
        <v>2.3199999999999998</v>
      </c>
    </row>
    <row r="76" spans="1:12" ht="14.4" x14ac:dyDescent="0.3">
      <c r="A76" s="23"/>
      <c r="B76" s="15"/>
      <c r="C76" s="11"/>
      <c r="D76" s="7" t="s">
        <v>31</v>
      </c>
      <c r="E76" s="52" t="s">
        <v>60</v>
      </c>
      <c r="F76" s="43">
        <v>90</v>
      </c>
      <c r="G76" s="43">
        <v>6.8</v>
      </c>
      <c r="H76" s="43">
        <v>0.7</v>
      </c>
      <c r="I76" s="43">
        <v>44.3</v>
      </c>
      <c r="J76" s="43">
        <v>211</v>
      </c>
      <c r="K76" s="54" t="s">
        <v>46</v>
      </c>
      <c r="L76" s="43">
        <v>6.3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56" t="s">
        <v>43</v>
      </c>
      <c r="E78" s="52" t="s">
        <v>44</v>
      </c>
      <c r="F78" s="43">
        <v>20</v>
      </c>
      <c r="G78" s="43">
        <v>0.7</v>
      </c>
      <c r="H78" s="43">
        <v>0.5</v>
      </c>
      <c r="I78" s="43">
        <v>1.8</v>
      </c>
      <c r="J78" s="43">
        <v>14.1</v>
      </c>
      <c r="K78" s="54" t="s">
        <v>49</v>
      </c>
      <c r="L78" s="43">
        <v>0.2</v>
      </c>
    </row>
    <row r="79" spans="1:12" ht="14.4" x14ac:dyDescent="0.3">
      <c r="A79" s="23"/>
      <c r="B79" s="15"/>
      <c r="C79" s="11"/>
      <c r="D79" s="6" t="s">
        <v>23</v>
      </c>
      <c r="E79" s="42" t="s">
        <v>121</v>
      </c>
      <c r="F79" s="43">
        <v>40</v>
      </c>
      <c r="G79" s="43">
        <v>2.6</v>
      </c>
      <c r="H79" s="43">
        <v>0.5</v>
      </c>
      <c r="I79" s="43">
        <v>13.4</v>
      </c>
      <c r="J79" s="43">
        <v>68.3</v>
      </c>
      <c r="K79" s="44" t="s">
        <v>46</v>
      </c>
      <c r="L79" s="43">
        <v>3.2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775</v>
      </c>
      <c r="G80" s="19">
        <f t="shared" ref="G80" si="34">SUM(G71:G79)</f>
        <v>32.4</v>
      </c>
      <c r="H80" s="19">
        <f t="shared" ref="H80" si="35">SUM(H71:H79)</f>
        <v>25.8</v>
      </c>
      <c r="I80" s="19">
        <f t="shared" ref="I80" si="36">SUM(I71:I79)</f>
        <v>122.7</v>
      </c>
      <c r="J80" s="19">
        <f t="shared" ref="J80:L80" si="37">SUM(J71:J79)</f>
        <v>852.1</v>
      </c>
      <c r="K80" s="25"/>
      <c r="L80" s="19">
        <f t="shared" si="37"/>
        <v>60.16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1275</v>
      </c>
      <c r="G81" s="32">
        <f t="shared" ref="G81" si="38">G70+G80</f>
        <v>56.699999999999996</v>
      </c>
      <c r="H81" s="32">
        <f t="shared" ref="H81" si="39">H70+H80</f>
        <v>50.900000000000006</v>
      </c>
      <c r="I81" s="32">
        <f t="shared" ref="I81" si="40">I70+I80</f>
        <v>176.5</v>
      </c>
      <c r="J81" s="32">
        <f t="shared" ref="J81:L81" si="41">J70+J80</f>
        <v>1389.6</v>
      </c>
      <c r="K81" s="32"/>
      <c r="L81" s="32">
        <f t="shared" si="41"/>
        <v>81.28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102</v>
      </c>
      <c r="F82" s="40">
        <v>200</v>
      </c>
      <c r="G82" s="40">
        <v>4.5999999999999996</v>
      </c>
      <c r="H82" s="40">
        <v>5.8</v>
      </c>
      <c r="I82" s="40">
        <v>24.3</v>
      </c>
      <c r="J82" s="40">
        <v>167.2</v>
      </c>
      <c r="K82" s="41" t="s">
        <v>103</v>
      </c>
      <c r="L82" s="40">
        <v>4.4000000000000004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2" t="s">
        <v>50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54" t="s">
        <v>45</v>
      </c>
      <c r="L84" s="43">
        <v>0.13</v>
      </c>
    </row>
    <row r="85" spans="1:12" ht="14.4" x14ac:dyDescent="0.3">
      <c r="A85" s="23"/>
      <c r="B85" s="15"/>
      <c r="C85" s="11"/>
      <c r="D85" s="7" t="s">
        <v>23</v>
      </c>
      <c r="E85" s="52" t="s">
        <v>60</v>
      </c>
      <c r="F85" s="43">
        <v>60</v>
      </c>
      <c r="G85" s="43">
        <v>4.5999999999999996</v>
      </c>
      <c r="H85" s="43">
        <v>0.5</v>
      </c>
      <c r="I85" s="43">
        <v>29.5</v>
      </c>
      <c r="J85" s="43">
        <v>140.6</v>
      </c>
      <c r="K85" s="54" t="s">
        <v>46</v>
      </c>
      <c r="L85" s="43">
        <v>4.2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30</v>
      </c>
      <c r="E87" s="42" t="s">
        <v>129</v>
      </c>
      <c r="F87" s="43">
        <v>200</v>
      </c>
      <c r="G87" s="43">
        <v>1</v>
      </c>
      <c r="H87" s="43">
        <v>0.2</v>
      </c>
      <c r="I87" s="43">
        <v>20.2</v>
      </c>
      <c r="J87" s="43">
        <v>86.6</v>
      </c>
      <c r="K87" s="44" t="s">
        <v>46</v>
      </c>
      <c r="L87" s="43">
        <v>23</v>
      </c>
    </row>
    <row r="88" spans="1:12" ht="14.4" x14ac:dyDescent="0.3">
      <c r="A88" s="23"/>
      <c r="B88" s="15"/>
      <c r="C88" s="11"/>
      <c r="D88" s="6" t="s">
        <v>23</v>
      </c>
      <c r="E88" s="42" t="s">
        <v>121</v>
      </c>
      <c r="F88" s="43">
        <v>40</v>
      </c>
      <c r="G88" s="43">
        <v>2.6</v>
      </c>
      <c r="H88" s="43">
        <v>0.5</v>
      </c>
      <c r="I88" s="43">
        <v>13.4</v>
      </c>
      <c r="J88" s="43">
        <v>68.3</v>
      </c>
      <c r="K88" s="44" t="s">
        <v>46</v>
      </c>
      <c r="L88" s="43">
        <v>3.2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12.999999999999998</v>
      </c>
      <c r="H89" s="19">
        <f t="shared" ref="H89" si="43">SUM(H82:H88)</f>
        <v>7</v>
      </c>
      <c r="I89" s="19">
        <f t="shared" ref="I89" si="44">SUM(I82:I88)</f>
        <v>93.800000000000011</v>
      </c>
      <c r="J89" s="19">
        <f t="shared" ref="J89:L89" si="45">SUM(J82:J88)</f>
        <v>489.50000000000006</v>
      </c>
      <c r="K89" s="25"/>
      <c r="L89" s="19">
        <f t="shared" si="45"/>
        <v>34.93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104</v>
      </c>
      <c r="F90" s="43">
        <v>60</v>
      </c>
      <c r="G90" s="43">
        <v>0.5</v>
      </c>
      <c r="H90" s="43">
        <v>0.1</v>
      </c>
      <c r="I90" s="43">
        <v>1.5</v>
      </c>
      <c r="J90" s="43">
        <v>8.5</v>
      </c>
      <c r="K90" s="44" t="s">
        <v>105</v>
      </c>
      <c r="L90" s="43">
        <v>2.34</v>
      </c>
    </row>
    <row r="91" spans="1:12" ht="14.4" x14ac:dyDescent="0.3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80</v>
      </c>
      <c r="L91" s="43">
        <v>4.2</v>
      </c>
    </row>
    <row r="92" spans="1:12" ht="14.4" x14ac:dyDescent="0.3">
      <c r="A92" s="23"/>
      <c r="B92" s="15"/>
      <c r="C92" s="11"/>
      <c r="D92" s="7" t="s">
        <v>28</v>
      </c>
      <c r="E92" s="42" t="s">
        <v>106</v>
      </c>
      <c r="F92" s="43">
        <v>80</v>
      </c>
      <c r="G92" s="43">
        <v>25.7</v>
      </c>
      <c r="H92" s="43">
        <v>1.9</v>
      </c>
      <c r="I92" s="43">
        <v>0.9</v>
      </c>
      <c r="J92" s="43">
        <v>123.8</v>
      </c>
      <c r="K92" s="44" t="s">
        <v>107</v>
      </c>
      <c r="L92" s="43">
        <v>21.3</v>
      </c>
    </row>
    <row r="93" spans="1:12" ht="14.4" x14ac:dyDescent="0.3">
      <c r="A93" s="23"/>
      <c r="B93" s="15"/>
      <c r="C93" s="11"/>
      <c r="D93" s="7" t="s">
        <v>29</v>
      </c>
      <c r="E93" s="42" t="s">
        <v>83</v>
      </c>
      <c r="F93" s="43">
        <v>150</v>
      </c>
      <c r="G93" s="43">
        <v>3.6</v>
      </c>
      <c r="H93" s="43">
        <v>4.8</v>
      </c>
      <c r="I93" s="43">
        <v>36.4</v>
      </c>
      <c r="J93" s="43">
        <v>203.5</v>
      </c>
      <c r="K93" s="44" t="s">
        <v>85</v>
      </c>
      <c r="L93" s="43">
        <v>5.4</v>
      </c>
    </row>
    <row r="94" spans="1:12" ht="14.4" x14ac:dyDescent="0.3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0.1</v>
      </c>
      <c r="H94" s="43">
        <v>0</v>
      </c>
      <c r="I94" s="43">
        <v>14</v>
      </c>
      <c r="J94" s="43">
        <v>56.8</v>
      </c>
      <c r="K94" s="44" t="s">
        <v>55</v>
      </c>
      <c r="L94" s="43">
        <v>2.2000000000000002</v>
      </c>
    </row>
    <row r="95" spans="1:12" ht="14.4" x14ac:dyDescent="0.3">
      <c r="A95" s="23"/>
      <c r="B95" s="15"/>
      <c r="C95" s="11"/>
      <c r="D95" s="7" t="s">
        <v>31</v>
      </c>
      <c r="E95" s="42" t="s">
        <v>60</v>
      </c>
      <c r="F95" s="43">
        <v>90</v>
      </c>
      <c r="G95" s="43">
        <v>6.8</v>
      </c>
      <c r="H95" s="43">
        <v>0.7</v>
      </c>
      <c r="I95" s="43">
        <v>44.3</v>
      </c>
      <c r="J95" s="43">
        <v>211</v>
      </c>
      <c r="K95" s="44" t="s">
        <v>46</v>
      </c>
      <c r="L95" s="43">
        <v>6.3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43</v>
      </c>
      <c r="E97" s="42" t="s">
        <v>130</v>
      </c>
      <c r="F97" s="43">
        <v>20</v>
      </c>
      <c r="G97" s="43">
        <v>0.6</v>
      </c>
      <c r="H97" s="43">
        <v>3.3</v>
      </c>
      <c r="I97" s="43">
        <v>1.3</v>
      </c>
      <c r="J97" s="43">
        <v>37.200000000000003</v>
      </c>
      <c r="K97" s="44" t="s">
        <v>131</v>
      </c>
      <c r="L97" s="43">
        <v>0.3</v>
      </c>
    </row>
    <row r="98" spans="1:12" ht="14.4" x14ac:dyDescent="0.3">
      <c r="A98" s="23"/>
      <c r="B98" s="15"/>
      <c r="C98" s="11"/>
      <c r="D98" s="6" t="s">
        <v>23</v>
      </c>
      <c r="E98" s="42" t="s">
        <v>121</v>
      </c>
      <c r="F98" s="43">
        <v>40</v>
      </c>
      <c r="G98" s="43">
        <v>2.6</v>
      </c>
      <c r="H98" s="43">
        <v>0.5</v>
      </c>
      <c r="I98" s="43">
        <v>13.4</v>
      </c>
      <c r="J98" s="43">
        <v>68.3</v>
      </c>
      <c r="K98" s="44" t="s">
        <v>46</v>
      </c>
      <c r="L98" s="43">
        <v>3.2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44.6</v>
      </c>
      <c r="H99" s="19">
        <f t="shared" ref="H99" si="47">SUM(H90:H98)</f>
        <v>16.899999999999999</v>
      </c>
      <c r="I99" s="19">
        <f t="shared" ref="I99" si="48">SUM(I90:I98)</f>
        <v>117.5</v>
      </c>
      <c r="J99" s="19">
        <f t="shared" ref="J99:L99" si="49">SUM(J90:J98)</f>
        <v>801.3</v>
      </c>
      <c r="K99" s="25"/>
      <c r="L99" s="19">
        <f t="shared" si="49"/>
        <v>45.24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1540</v>
      </c>
      <c r="G100" s="32">
        <f t="shared" ref="G100" si="50">G89+G99</f>
        <v>57.6</v>
      </c>
      <c r="H100" s="32">
        <f t="shared" ref="H100" si="51">H89+H99</f>
        <v>23.9</v>
      </c>
      <c r="I100" s="32">
        <f t="shared" ref="I100" si="52">I89+I99</f>
        <v>211.3</v>
      </c>
      <c r="J100" s="32">
        <f t="shared" ref="J100:L100" si="53">J89+J99</f>
        <v>1290.8</v>
      </c>
      <c r="K100" s="32"/>
      <c r="L100" s="32">
        <f t="shared" si="53"/>
        <v>80.17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16.899999999999999</v>
      </c>
      <c r="H101" s="40">
        <v>24</v>
      </c>
      <c r="I101" s="40">
        <v>4.3</v>
      </c>
      <c r="J101" s="40">
        <v>300.7</v>
      </c>
      <c r="K101" s="41" t="s">
        <v>75</v>
      </c>
      <c r="L101" s="40">
        <v>13.57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124</v>
      </c>
      <c r="F103" s="43">
        <v>200</v>
      </c>
      <c r="G103" s="43">
        <v>0.2</v>
      </c>
      <c r="H103" s="43">
        <v>0</v>
      </c>
      <c r="I103" s="43">
        <v>0.1</v>
      </c>
      <c r="J103" s="43">
        <v>1.4</v>
      </c>
      <c r="K103" s="44" t="s">
        <v>125</v>
      </c>
      <c r="L103" s="43">
        <v>0.1</v>
      </c>
    </row>
    <row r="104" spans="1:12" ht="14.4" x14ac:dyDescent="0.3">
      <c r="A104" s="23"/>
      <c r="B104" s="15"/>
      <c r="C104" s="11"/>
      <c r="D104" s="7" t="s">
        <v>23</v>
      </c>
      <c r="E104" s="42" t="s">
        <v>60</v>
      </c>
      <c r="F104" s="43">
        <v>60</v>
      </c>
      <c r="G104" s="43">
        <v>4.5999999999999996</v>
      </c>
      <c r="H104" s="43">
        <v>0.5</v>
      </c>
      <c r="I104" s="43">
        <v>29.5</v>
      </c>
      <c r="J104" s="43">
        <v>140.6</v>
      </c>
      <c r="K104" s="44" t="s">
        <v>46</v>
      </c>
      <c r="L104" s="43">
        <v>4.2</v>
      </c>
    </row>
    <row r="105" spans="1:12" ht="14.4" x14ac:dyDescent="0.3">
      <c r="A105" s="23"/>
      <c r="B105" s="15"/>
      <c r="C105" s="11"/>
      <c r="D105" s="7" t="s">
        <v>24</v>
      </c>
      <c r="E105" s="42" t="s">
        <v>132</v>
      </c>
      <c r="F105" s="43">
        <v>300</v>
      </c>
      <c r="G105" s="43">
        <v>2.7</v>
      </c>
      <c r="H105" s="43">
        <v>0.6</v>
      </c>
      <c r="I105" s="43">
        <v>24.3</v>
      </c>
      <c r="J105" s="43">
        <v>113.4</v>
      </c>
      <c r="K105" s="44" t="s">
        <v>46</v>
      </c>
      <c r="L105" s="43">
        <v>54</v>
      </c>
    </row>
    <row r="106" spans="1:12" ht="14.4" x14ac:dyDescent="0.3">
      <c r="A106" s="23"/>
      <c r="B106" s="15"/>
      <c r="C106" s="11"/>
      <c r="D106" s="6" t="s">
        <v>23</v>
      </c>
      <c r="E106" s="42" t="s">
        <v>121</v>
      </c>
      <c r="F106" s="43">
        <v>40</v>
      </c>
      <c r="G106" s="43">
        <v>2.6</v>
      </c>
      <c r="H106" s="43">
        <v>0.5</v>
      </c>
      <c r="I106" s="43">
        <v>13.4</v>
      </c>
      <c r="J106" s="43">
        <v>68.3</v>
      </c>
      <c r="K106" s="44" t="s">
        <v>46</v>
      </c>
      <c r="L106" s="43">
        <v>3.2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800</v>
      </c>
      <c r="G108" s="19">
        <f t="shared" ref="G108:J108" si="54">SUM(G101:G107)</f>
        <v>26.999999999999996</v>
      </c>
      <c r="H108" s="19">
        <f t="shared" si="54"/>
        <v>25.6</v>
      </c>
      <c r="I108" s="19">
        <f t="shared" si="54"/>
        <v>71.600000000000009</v>
      </c>
      <c r="J108" s="19">
        <f t="shared" si="54"/>
        <v>624.39999999999986</v>
      </c>
      <c r="K108" s="25"/>
      <c r="L108" s="19">
        <f t="shared" ref="L108" si="55">SUM(L101:L107)</f>
        <v>75.070000000000007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104</v>
      </c>
      <c r="F109" s="43">
        <v>60</v>
      </c>
      <c r="G109" s="43">
        <v>0.5</v>
      </c>
      <c r="H109" s="43">
        <v>0.1</v>
      </c>
      <c r="I109" s="43">
        <v>1.5</v>
      </c>
      <c r="J109" s="43">
        <v>8.5</v>
      </c>
      <c r="K109" s="44" t="s">
        <v>105</v>
      </c>
      <c r="L109" s="43">
        <v>2.34</v>
      </c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5.2</v>
      </c>
      <c r="H110" s="43">
        <v>2.8</v>
      </c>
      <c r="I110" s="43">
        <v>18.5</v>
      </c>
      <c r="J110" s="43">
        <v>119.6</v>
      </c>
      <c r="K110" s="44" t="s">
        <v>84</v>
      </c>
      <c r="L110" s="43">
        <v>4.7300000000000004</v>
      </c>
    </row>
    <row r="111" spans="1:12" ht="14.4" x14ac:dyDescent="0.3">
      <c r="A111" s="23"/>
      <c r="B111" s="15"/>
      <c r="C111" s="11"/>
      <c r="D111" s="7" t="s">
        <v>28</v>
      </c>
      <c r="E111" s="42" t="s">
        <v>108</v>
      </c>
      <c r="F111" s="43">
        <v>80</v>
      </c>
      <c r="G111" s="43">
        <v>15.2</v>
      </c>
      <c r="H111" s="43">
        <v>17.600000000000001</v>
      </c>
      <c r="I111" s="43">
        <v>4.4000000000000004</v>
      </c>
      <c r="J111" s="43">
        <v>236.5</v>
      </c>
      <c r="K111" s="44" t="s">
        <v>65</v>
      </c>
      <c r="L111" s="43">
        <v>14.8</v>
      </c>
    </row>
    <row r="112" spans="1:12" ht="14.4" x14ac:dyDescent="0.3">
      <c r="A112" s="23"/>
      <c r="B112" s="15"/>
      <c r="C112" s="11"/>
      <c r="D112" s="7" t="s">
        <v>29</v>
      </c>
      <c r="E112" s="42" t="s">
        <v>83</v>
      </c>
      <c r="F112" s="43">
        <v>150</v>
      </c>
      <c r="G112" s="43">
        <v>3.6</v>
      </c>
      <c r="H112" s="43">
        <v>4.8</v>
      </c>
      <c r="I112" s="43">
        <v>36.4</v>
      </c>
      <c r="J112" s="43">
        <v>203.5</v>
      </c>
      <c r="K112" s="44" t="s">
        <v>85</v>
      </c>
      <c r="L112" s="43">
        <v>5.4</v>
      </c>
    </row>
    <row r="113" spans="1:12" ht="14.4" x14ac:dyDescent="0.3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4.7</v>
      </c>
      <c r="H113" s="43">
        <v>3.5</v>
      </c>
      <c r="I113" s="43">
        <v>12.5</v>
      </c>
      <c r="J113" s="43">
        <v>100.4</v>
      </c>
      <c r="K113" s="44" t="s">
        <v>73</v>
      </c>
      <c r="L113" s="43">
        <v>3.43</v>
      </c>
    </row>
    <row r="114" spans="1:12" ht="14.4" x14ac:dyDescent="0.3">
      <c r="A114" s="23"/>
      <c r="B114" s="15"/>
      <c r="C114" s="11"/>
      <c r="D114" s="7" t="s">
        <v>31</v>
      </c>
      <c r="E114" s="42" t="s">
        <v>60</v>
      </c>
      <c r="F114" s="43">
        <v>90</v>
      </c>
      <c r="G114" s="43">
        <v>6.8</v>
      </c>
      <c r="H114" s="43">
        <v>0.7</v>
      </c>
      <c r="I114" s="43">
        <v>44.3</v>
      </c>
      <c r="J114" s="43">
        <v>211</v>
      </c>
      <c r="K114" s="44" t="s">
        <v>46</v>
      </c>
      <c r="L114" s="43">
        <v>6.3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 t="s">
        <v>43</v>
      </c>
      <c r="E116" s="42" t="s">
        <v>117</v>
      </c>
      <c r="F116" s="43">
        <v>20</v>
      </c>
      <c r="G116" s="43">
        <v>0.3</v>
      </c>
      <c r="H116" s="43">
        <v>1.6</v>
      </c>
      <c r="I116" s="43">
        <v>0.7</v>
      </c>
      <c r="J116" s="43">
        <v>18.600000000000001</v>
      </c>
      <c r="K116" s="44" t="s">
        <v>118</v>
      </c>
      <c r="L116" s="43">
        <v>0.3</v>
      </c>
    </row>
    <row r="117" spans="1:12" ht="14.4" x14ac:dyDescent="0.3">
      <c r="A117" s="23"/>
      <c r="B117" s="15"/>
      <c r="C117" s="11"/>
      <c r="D117" s="6" t="s">
        <v>23</v>
      </c>
      <c r="E117" s="42" t="s">
        <v>121</v>
      </c>
      <c r="F117" s="43">
        <v>40</v>
      </c>
      <c r="G117" s="43">
        <v>2.6</v>
      </c>
      <c r="H117" s="43">
        <v>0.5</v>
      </c>
      <c r="I117" s="43">
        <v>13.4</v>
      </c>
      <c r="J117" s="43">
        <v>68.3</v>
      </c>
      <c r="K117" s="44" t="s">
        <v>46</v>
      </c>
      <c r="L117" s="43">
        <v>3.2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38.9</v>
      </c>
      <c r="H118" s="19">
        <f t="shared" si="56"/>
        <v>31.6</v>
      </c>
      <c r="I118" s="19">
        <f t="shared" si="56"/>
        <v>131.69999999999999</v>
      </c>
      <c r="J118" s="19">
        <f t="shared" si="56"/>
        <v>966.4</v>
      </c>
      <c r="K118" s="25"/>
      <c r="L118" s="19">
        <f t="shared" ref="L118" si="57">SUM(L109:L117)</f>
        <v>40.5</v>
      </c>
    </row>
    <row r="119" spans="1:12" ht="14.4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1640</v>
      </c>
      <c r="G119" s="32">
        <f t="shared" ref="G119" si="58">G108+G118</f>
        <v>65.899999999999991</v>
      </c>
      <c r="H119" s="32">
        <f t="shared" ref="H119" si="59">H108+H118</f>
        <v>57.2</v>
      </c>
      <c r="I119" s="32">
        <f t="shared" ref="I119" si="60">I108+I118</f>
        <v>203.3</v>
      </c>
      <c r="J119" s="32">
        <f t="shared" ref="J119:L119" si="61">J108+J118</f>
        <v>1590.7999999999997</v>
      </c>
      <c r="K119" s="32"/>
      <c r="L119" s="32">
        <f t="shared" si="61"/>
        <v>115.57000000000001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200</v>
      </c>
      <c r="G120" s="40">
        <v>7.2</v>
      </c>
      <c r="H120" s="40">
        <v>9.1999999999999993</v>
      </c>
      <c r="I120" s="40">
        <v>44</v>
      </c>
      <c r="J120" s="40">
        <v>287.8</v>
      </c>
      <c r="K120" s="41" t="s">
        <v>88</v>
      </c>
      <c r="L120" s="40">
        <v>4.7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127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128</v>
      </c>
      <c r="L122" s="43">
        <v>0.15</v>
      </c>
    </row>
    <row r="123" spans="1:12" ht="14.4" x14ac:dyDescent="0.3">
      <c r="A123" s="14"/>
      <c r="B123" s="15"/>
      <c r="C123" s="11"/>
      <c r="D123" s="7" t="s">
        <v>23</v>
      </c>
      <c r="E123" s="42" t="s">
        <v>60</v>
      </c>
      <c r="F123" s="43">
        <v>60</v>
      </c>
      <c r="G123" s="43">
        <v>4.5999999999999996</v>
      </c>
      <c r="H123" s="43">
        <v>0.5</v>
      </c>
      <c r="I123" s="43">
        <v>29.5</v>
      </c>
      <c r="J123" s="43">
        <v>140.6</v>
      </c>
      <c r="K123" s="44" t="s">
        <v>46</v>
      </c>
      <c r="L123" s="43">
        <v>4.2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121</v>
      </c>
      <c r="F125" s="43">
        <v>40</v>
      </c>
      <c r="G125" s="43">
        <v>2.6</v>
      </c>
      <c r="H125" s="43">
        <v>0.5</v>
      </c>
      <c r="I125" s="43">
        <v>13.4</v>
      </c>
      <c r="J125" s="43">
        <v>68.3</v>
      </c>
      <c r="K125" s="44" t="s">
        <v>46</v>
      </c>
      <c r="L125" s="43">
        <v>3.2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14.6</v>
      </c>
      <c r="H127" s="19">
        <f t="shared" si="62"/>
        <v>10.299999999999999</v>
      </c>
      <c r="I127" s="19">
        <f t="shared" si="62"/>
        <v>93.5</v>
      </c>
      <c r="J127" s="19">
        <f t="shared" si="62"/>
        <v>524.59999999999991</v>
      </c>
      <c r="K127" s="25"/>
      <c r="L127" s="19">
        <f t="shared" ref="L127" si="63">SUM(L120:L126)</f>
        <v>12.25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0.8</v>
      </c>
      <c r="H128" s="43">
        <v>2.7</v>
      </c>
      <c r="I128" s="43">
        <v>4.5999999999999996</v>
      </c>
      <c r="J128" s="43">
        <v>45.7</v>
      </c>
      <c r="K128" s="44" t="s">
        <v>89</v>
      </c>
      <c r="L128" s="43">
        <v>3.5</v>
      </c>
    </row>
    <row r="129" spans="1:12" ht="14.4" x14ac:dyDescent="0.3">
      <c r="A129" s="14"/>
      <c r="B129" s="15"/>
      <c r="C129" s="11"/>
      <c r="D129" s="7" t="s">
        <v>27</v>
      </c>
      <c r="E129" s="42" t="s">
        <v>62</v>
      </c>
      <c r="F129" s="43">
        <v>200</v>
      </c>
      <c r="G129" s="43">
        <v>4.7</v>
      </c>
      <c r="H129" s="43">
        <v>5.7</v>
      </c>
      <c r="I129" s="43">
        <v>10.1</v>
      </c>
      <c r="J129" s="43">
        <v>110.4</v>
      </c>
      <c r="K129" s="44" t="s">
        <v>53</v>
      </c>
      <c r="L129" s="43">
        <v>5.23</v>
      </c>
    </row>
    <row r="130" spans="1:12" ht="14.4" x14ac:dyDescent="0.3">
      <c r="A130" s="14"/>
      <c r="B130" s="15"/>
      <c r="C130" s="11"/>
      <c r="D130" s="7" t="s">
        <v>28</v>
      </c>
      <c r="E130" s="42" t="s">
        <v>100</v>
      </c>
      <c r="F130" s="43">
        <v>75</v>
      </c>
      <c r="G130" s="43">
        <v>13.7</v>
      </c>
      <c r="H130" s="43">
        <v>13</v>
      </c>
      <c r="I130" s="43">
        <v>12.3</v>
      </c>
      <c r="J130" s="43">
        <v>221.4</v>
      </c>
      <c r="K130" s="44" t="s">
        <v>101</v>
      </c>
      <c r="L130" s="43">
        <v>37.76</v>
      </c>
    </row>
    <row r="131" spans="1:12" ht="14.4" x14ac:dyDescent="0.3">
      <c r="A131" s="14"/>
      <c r="B131" s="15"/>
      <c r="C131" s="11"/>
      <c r="D131" s="7" t="s">
        <v>29</v>
      </c>
      <c r="E131" s="42" t="s">
        <v>51</v>
      </c>
      <c r="F131" s="43">
        <v>150</v>
      </c>
      <c r="G131" s="43">
        <v>5.3</v>
      </c>
      <c r="H131" s="43">
        <v>4.9000000000000004</v>
      </c>
      <c r="I131" s="43">
        <v>32.799999999999997</v>
      </c>
      <c r="J131" s="43">
        <v>196.8</v>
      </c>
      <c r="K131" s="44" t="s">
        <v>54</v>
      </c>
      <c r="L131" s="43">
        <v>3.62</v>
      </c>
    </row>
    <row r="132" spans="1:12" ht="14.4" x14ac:dyDescent="0.3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77</v>
      </c>
      <c r="L132" s="43">
        <v>2.3199999999999998</v>
      </c>
    </row>
    <row r="133" spans="1:12" ht="14.4" x14ac:dyDescent="0.3">
      <c r="A133" s="14"/>
      <c r="B133" s="15"/>
      <c r="C133" s="11"/>
      <c r="D133" s="7" t="s">
        <v>31</v>
      </c>
      <c r="E133" s="42" t="s">
        <v>60</v>
      </c>
      <c r="F133" s="43">
        <v>90</v>
      </c>
      <c r="G133" s="43">
        <v>6.8</v>
      </c>
      <c r="H133" s="43">
        <v>0.7</v>
      </c>
      <c r="I133" s="43">
        <v>44.3</v>
      </c>
      <c r="J133" s="43">
        <v>211</v>
      </c>
      <c r="K133" s="44" t="s">
        <v>46</v>
      </c>
      <c r="L133" s="43">
        <v>6.3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43</v>
      </c>
      <c r="E135" s="42" t="s">
        <v>122</v>
      </c>
      <c r="F135" s="43">
        <v>20</v>
      </c>
      <c r="G135" s="43">
        <v>0.5</v>
      </c>
      <c r="H135" s="43">
        <v>0.8</v>
      </c>
      <c r="I135" s="43">
        <v>0.9</v>
      </c>
      <c r="J135" s="43">
        <v>12.5</v>
      </c>
      <c r="K135" s="44" t="s">
        <v>123</v>
      </c>
      <c r="L135" s="43">
        <v>0.15</v>
      </c>
    </row>
    <row r="136" spans="1:12" ht="14.4" x14ac:dyDescent="0.3">
      <c r="A136" s="14"/>
      <c r="B136" s="15"/>
      <c r="C136" s="11"/>
      <c r="D136" s="6" t="s">
        <v>23</v>
      </c>
      <c r="E136" s="42" t="s">
        <v>121</v>
      </c>
      <c r="F136" s="43">
        <v>40</v>
      </c>
      <c r="G136" s="43">
        <v>2.6</v>
      </c>
      <c r="H136" s="43">
        <v>0.5</v>
      </c>
      <c r="I136" s="43">
        <v>13.4</v>
      </c>
      <c r="J136" s="43">
        <v>68.3</v>
      </c>
      <c r="K136" s="44" t="s">
        <v>46</v>
      </c>
      <c r="L136" s="43">
        <v>3.2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835</v>
      </c>
      <c r="G137" s="19">
        <f t="shared" ref="G137:J137" si="64">SUM(G128:G136)</f>
        <v>34.9</v>
      </c>
      <c r="H137" s="19">
        <f t="shared" si="64"/>
        <v>28.299999999999997</v>
      </c>
      <c r="I137" s="19">
        <f t="shared" si="64"/>
        <v>138.19999999999999</v>
      </c>
      <c r="J137" s="19">
        <f t="shared" si="64"/>
        <v>947.09999999999991</v>
      </c>
      <c r="K137" s="25"/>
      <c r="L137" s="19">
        <f t="shared" ref="L137" si="65">SUM(L128:L136)</f>
        <v>62.079999999999991</v>
      </c>
    </row>
    <row r="138" spans="1:12" ht="14.4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1335</v>
      </c>
      <c r="G138" s="32">
        <f t="shared" ref="G138" si="66">G127+G137</f>
        <v>49.5</v>
      </c>
      <c r="H138" s="32">
        <f t="shared" ref="H138" si="67">H127+H137</f>
        <v>38.599999999999994</v>
      </c>
      <c r="I138" s="32">
        <f t="shared" ref="I138" si="68">I127+I137</f>
        <v>231.7</v>
      </c>
      <c r="J138" s="32">
        <f t="shared" ref="J138:L138" si="69">J127+J137</f>
        <v>1471.6999999999998</v>
      </c>
      <c r="K138" s="32"/>
      <c r="L138" s="32">
        <f t="shared" si="69"/>
        <v>74.329999999999984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200</v>
      </c>
      <c r="G139" s="40">
        <v>39.5</v>
      </c>
      <c r="H139" s="40">
        <v>14.2</v>
      </c>
      <c r="I139" s="40">
        <v>28.9</v>
      </c>
      <c r="J139" s="40">
        <v>401.7</v>
      </c>
      <c r="K139" s="41" t="s">
        <v>57</v>
      </c>
      <c r="L139" s="40">
        <v>14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133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134</v>
      </c>
      <c r="L141" s="43">
        <v>0.14000000000000001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60</v>
      </c>
      <c r="F142" s="43">
        <v>60</v>
      </c>
      <c r="G142" s="43">
        <v>4.5999999999999996</v>
      </c>
      <c r="H142" s="43">
        <v>0.5</v>
      </c>
      <c r="I142" s="43">
        <v>29.5</v>
      </c>
      <c r="J142" s="43">
        <v>140.6</v>
      </c>
      <c r="K142" s="44" t="s">
        <v>46</v>
      </c>
      <c r="L142" s="43">
        <v>4.2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121</v>
      </c>
      <c r="F144" s="43">
        <v>40</v>
      </c>
      <c r="G144" s="43">
        <v>2.6</v>
      </c>
      <c r="H144" s="43">
        <v>0.5</v>
      </c>
      <c r="I144" s="43">
        <v>13.4</v>
      </c>
      <c r="J144" s="43">
        <v>68.3</v>
      </c>
      <c r="K144" s="44" t="s">
        <v>46</v>
      </c>
      <c r="L144" s="43">
        <v>3.2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48.300000000000004</v>
      </c>
      <c r="H146" s="19">
        <f t="shared" si="70"/>
        <v>16.299999999999997</v>
      </c>
      <c r="I146" s="19">
        <f t="shared" si="70"/>
        <v>80.400000000000006</v>
      </c>
      <c r="J146" s="19">
        <f t="shared" si="70"/>
        <v>661.49999999999989</v>
      </c>
      <c r="K146" s="25"/>
      <c r="L146" s="19">
        <f t="shared" ref="L146" si="71">SUM(L139:L145)</f>
        <v>21.54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6.7</v>
      </c>
      <c r="H148" s="43">
        <v>4.5999999999999996</v>
      </c>
      <c r="I148" s="43">
        <v>16.3</v>
      </c>
      <c r="J148" s="43">
        <v>133.1</v>
      </c>
      <c r="K148" s="44" t="s">
        <v>71</v>
      </c>
      <c r="L148" s="43">
        <v>4.7300000000000004</v>
      </c>
    </row>
    <row r="149" spans="1:12" ht="14.4" x14ac:dyDescent="0.3">
      <c r="A149" s="23"/>
      <c r="B149" s="15"/>
      <c r="C149" s="11"/>
      <c r="D149" s="7" t="s">
        <v>28</v>
      </c>
      <c r="E149" s="42" t="s">
        <v>90</v>
      </c>
      <c r="F149" s="43">
        <v>200</v>
      </c>
      <c r="G149" s="43">
        <v>22</v>
      </c>
      <c r="H149" s="43">
        <v>22</v>
      </c>
      <c r="I149" s="43">
        <v>13.3</v>
      </c>
      <c r="J149" s="43">
        <v>339.4</v>
      </c>
      <c r="K149" s="44" t="s">
        <v>91</v>
      </c>
      <c r="L149" s="43">
        <v>17.71</v>
      </c>
    </row>
    <row r="150" spans="1:12" ht="14.4" x14ac:dyDescent="0.3">
      <c r="A150" s="23"/>
      <c r="B150" s="15"/>
      <c r="C150" s="11"/>
      <c r="D150" s="7" t="s">
        <v>29</v>
      </c>
      <c r="E150" s="42" t="s">
        <v>79</v>
      </c>
      <c r="F150" s="43">
        <v>150</v>
      </c>
      <c r="G150" s="43">
        <v>3.1</v>
      </c>
      <c r="H150" s="43">
        <v>5.3</v>
      </c>
      <c r="I150" s="43">
        <v>19.8</v>
      </c>
      <c r="J150" s="43">
        <v>139.4</v>
      </c>
      <c r="K150" s="44" t="s">
        <v>81</v>
      </c>
      <c r="L150" s="43">
        <v>5.65</v>
      </c>
    </row>
    <row r="151" spans="1:12" ht="14.4" x14ac:dyDescent="0.3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0.1</v>
      </c>
      <c r="H151" s="43">
        <v>0</v>
      </c>
      <c r="I151" s="43">
        <v>14</v>
      </c>
      <c r="J151" s="43">
        <v>56.8</v>
      </c>
      <c r="K151" s="44" t="s">
        <v>55</v>
      </c>
      <c r="L151" s="43">
        <v>2.2000000000000002</v>
      </c>
    </row>
    <row r="152" spans="1:12" ht="14.4" x14ac:dyDescent="0.3">
      <c r="A152" s="23"/>
      <c r="B152" s="15"/>
      <c r="C152" s="11"/>
      <c r="D152" s="7" t="s">
        <v>31</v>
      </c>
      <c r="E152" s="42" t="s">
        <v>60</v>
      </c>
      <c r="F152" s="43">
        <v>90</v>
      </c>
      <c r="G152" s="43">
        <v>6.8</v>
      </c>
      <c r="H152" s="43">
        <v>0.7</v>
      </c>
      <c r="I152" s="43">
        <v>44.3</v>
      </c>
      <c r="J152" s="43">
        <v>211</v>
      </c>
      <c r="K152" s="44" t="s">
        <v>46</v>
      </c>
      <c r="L152" s="43">
        <v>6.3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43</v>
      </c>
      <c r="E154" s="42" t="s">
        <v>44</v>
      </c>
      <c r="F154" s="43">
        <v>20</v>
      </c>
      <c r="G154" s="43">
        <v>0.7</v>
      </c>
      <c r="H154" s="43">
        <v>0.5</v>
      </c>
      <c r="I154" s="43">
        <v>1.8</v>
      </c>
      <c r="J154" s="43">
        <v>14.1</v>
      </c>
      <c r="K154" s="44" t="s">
        <v>49</v>
      </c>
      <c r="L154" s="43">
        <v>0.2</v>
      </c>
    </row>
    <row r="155" spans="1:12" ht="14.4" x14ac:dyDescent="0.3">
      <c r="A155" s="23"/>
      <c r="B155" s="15"/>
      <c r="C155" s="11"/>
      <c r="D155" s="6" t="s">
        <v>23</v>
      </c>
      <c r="E155" s="42" t="s">
        <v>121</v>
      </c>
      <c r="F155" s="43">
        <v>40</v>
      </c>
      <c r="G155" s="43">
        <v>2.6</v>
      </c>
      <c r="H155" s="43">
        <v>0.5</v>
      </c>
      <c r="I155" s="43">
        <v>13.4</v>
      </c>
      <c r="J155" s="43">
        <v>68.3</v>
      </c>
      <c r="K155" s="44" t="s">
        <v>46</v>
      </c>
      <c r="L155" s="43">
        <v>3.2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42.000000000000007</v>
      </c>
      <c r="H156" s="19">
        <f t="shared" si="72"/>
        <v>33.6</v>
      </c>
      <c r="I156" s="19">
        <f t="shared" si="72"/>
        <v>122.9</v>
      </c>
      <c r="J156" s="19">
        <f t="shared" si="72"/>
        <v>962.09999999999991</v>
      </c>
      <c r="K156" s="25"/>
      <c r="L156" s="19">
        <f t="shared" ref="L156" si="73">SUM(L147:L155)</f>
        <v>39.990000000000009</v>
      </c>
    </row>
    <row r="157" spans="1:12" ht="14.4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1400</v>
      </c>
      <c r="G157" s="32">
        <f t="shared" ref="G157" si="74">G146+G156</f>
        <v>90.300000000000011</v>
      </c>
      <c r="H157" s="32">
        <f t="shared" ref="H157" si="75">H146+H156</f>
        <v>49.9</v>
      </c>
      <c r="I157" s="32">
        <f t="shared" ref="I157" si="76">I146+I156</f>
        <v>203.3</v>
      </c>
      <c r="J157" s="32">
        <f t="shared" ref="J157:L157" si="77">J146+J156</f>
        <v>1623.6</v>
      </c>
      <c r="K157" s="32"/>
      <c r="L157" s="32">
        <f t="shared" si="77"/>
        <v>61.530000000000008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200</v>
      </c>
      <c r="G158" s="40">
        <v>5.5</v>
      </c>
      <c r="H158" s="40">
        <v>4.5</v>
      </c>
      <c r="I158" s="40">
        <v>17.899999999999999</v>
      </c>
      <c r="J158" s="40">
        <v>134.19999999999999</v>
      </c>
      <c r="K158" s="41" t="s">
        <v>64</v>
      </c>
      <c r="L158" s="40">
        <v>3.51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115</v>
      </c>
      <c r="F160" s="43">
        <v>200</v>
      </c>
      <c r="G160" s="43">
        <v>1</v>
      </c>
      <c r="H160" s="43">
        <v>0.1</v>
      </c>
      <c r="I160" s="43">
        <v>15.6</v>
      </c>
      <c r="J160" s="43">
        <v>66.900000000000006</v>
      </c>
      <c r="K160" s="44" t="s">
        <v>116</v>
      </c>
      <c r="L160" s="43">
        <v>2.3199999999999998</v>
      </c>
    </row>
    <row r="161" spans="1:12" ht="14.4" x14ac:dyDescent="0.3">
      <c r="A161" s="23"/>
      <c r="B161" s="15"/>
      <c r="C161" s="11"/>
      <c r="D161" s="7" t="s">
        <v>23</v>
      </c>
      <c r="E161" s="42" t="s">
        <v>60</v>
      </c>
      <c r="F161" s="43">
        <v>60</v>
      </c>
      <c r="G161" s="43">
        <v>4.5999999999999996</v>
      </c>
      <c r="H161" s="43">
        <v>0.5</v>
      </c>
      <c r="I161" s="43">
        <v>29.5</v>
      </c>
      <c r="J161" s="43">
        <v>140.6</v>
      </c>
      <c r="K161" s="44" t="s">
        <v>46</v>
      </c>
      <c r="L161" s="43">
        <v>4.2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135</v>
      </c>
      <c r="F163" s="43">
        <v>80</v>
      </c>
      <c r="G163" s="43">
        <v>6.4</v>
      </c>
      <c r="H163" s="43">
        <v>11.2</v>
      </c>
      <c r="I163" s="43">
        <v>44.8</v>
      </c>
      <c r="J163" s="43">
        <v>305.60000000000002</v>
      </c>
      <c r="K163" s="44" t="s">
        <v>46</v>
      </c>
      <c r="L163" s="43">
        <v>23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17.5</v>
      </c>
      <c r="H165" s="19">
        <f t="shared" si="78"/>
        <v>16.299999999999997</v>
      </c>
      <c r="I165" s="19">
        <f t="shared" si="78"/>
        <v>107.8</v>
      </c>
      <c r="J165" s="19">
        <f t="shared" si="78"/>
        <v>647.29999999999995</v>
      </c>
      <c r="K165" s="25"/>
      <c r="L165" s="19">
        <f t="shared" ref="L165" si="79">SUM(L158:L164)</f>
        <v>33.03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92</v>
      </c>
      <c r="F166" s="43">
        <v>60</v>
      </c>
      <c r="G166" s="43">
        <v>1.5</v>
      </c>
      <c r="H166" s="43">
        <v>6.1</v>
      </c>
      <c r="I166" s="43">
        <v>6.2</v>
      </c>
      <c r="J166" s="43">
        <v>85.8</v>
      </c>
      <c r="K166" s="44" t="s">
        <v>70</v>
      </c>
      <c r="L166" s="43">
        <v>2.6</v>
      </c>
    </row>
    <row r="167" spans="1:12" ht="14.4" x14ac:dyDescent="0.3">
      <c r="A167" s="23"/>
      <c r="B167" s="15"/>
      <c r="C167" s="11"/>
      <c r="D167" s="7" t="s">
        <v>27</v>
      </c>
      <c r="E167" s="42" t="s">
        <v>42</v>
      </c>
      <c r="F167" s="43">
        <v>200</v>
      </c>
      <c r="G167" s="43">
        <v>4.8</v>
      </c>
      <c r="H167" s="43">
        <v>5.8</v>
      </c>
      <c r="I167" s="43">
        <v>13.6</v>
      </c>
      <c r="J167" s="43">
        <v>125.5</v>
      </c>
      <c r="K167" s="44" t="s">
        <v>47</v>
      </c>
      <c r="L167" s="43">
        <v>4.5</v>
      </c>
    </row>
    <row r="168" spans="1:12" ht="14.4" x14ac:dyDescent="0.3">
      <c r="A168" s="23"/>
      <c r="B168" s="15"/>
      <c r="C168" s="11"/>
      <c r="D168" s="7" t="s">
        <v>28</v>
      </c>
      <c r="E168" s="42" t="s">
        <v>68</v>
      </c>
      <c r="F168" s="43">
        <v>200</v>
      </c>
      <c r="G168" s="43">
        <v>27.2</v>
      </c>
      <c r="H168" s="43">
        <v>8.1</v>
      </c>
      <c r="I168" s="43">
        <v>33.200000000000003</v>
      </c>
      <c r="J168" s="43">
        <v>314.60000000000002</v>
      </c>
      <c r="K168" s="44" t="s">
        <v>72</v>
      </c>
      <c r="L168" s="43">
        <v>18.7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119</v>
      </c>
      <c r="F170" s="43">
        <v>200</v>
      </c>
      <c r="G170" s="43">
        <v>0.2</v>
      </c>
      <c r="H170" s="43">
        <v>0.1</v>
      </c>
      <c r="I170" s="43">
        <v>7.5</v>
      </c>
      <c r="J170" s="43">
        <v>31.7</v>
      </c>
      <c r="K170" s="44" t="s">
        <v>120</v>
      </c>
      <c r="L170" s="43">
        <v>0.15</v>
      </c>
    </row>
    <row r="171" spans="1:12" ht="14.4" x14ac:dyDescent="0.3">
      <c r="A171" s="23"/>
      <c r="B171" s="15"/>
      <c r="C171" s="11"/>
      <c r="D171" s="7" t="s">
        <v>31</v>
      </c>
      <c r="E171" s="42" t="s">
        <v>60</v>
      </c>
      <c r="F171" s="43">
        <v>90</v>
      </c>
      <c r="G171" s="43">
        <v>6.8</v>
      </c>
      <c r="H171" s="43">
        <v>0.7</v>
      </c>
      <c r="I171" s="43">
        <v>44.3</v>
      </c>
      <c r="J171" s="43">
        <v>211</v>
      </c>
      <c r="K171" s="44" t="s">
        <v>46</v>
      </c>
      <c r="L171" s="43">
        <v>6.3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40.5</v>
      </c>
      <c r="H175" s="19">
        <f t="shared" si="80"/>
        <v>20.8</v>
      </c>
      <c r="I175" s="19">
        <f t="shared" si="80"/>
        <v>104.8</v>
      </c>
      <c r="J175" s="19">
        <f t="shared" si="80"/>
        <v>768.60000000000014</v>
      </c>
      <c r="K175" s="25"/>
      <c r="L175" s="19">
        <f t="shared" ref="L175" si="81">SUM(L166:L174)</f>
        <v>32.249999999999993</v>
      </c>
    </row>
    <row r="176" spans="1:12" ht="14.4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1290</v>
      </c>
      <c r="G176" s="32">
        <f t="shared" ref="G176" si="82">G165+G175</f>
        <v>58</v>
      </c>
      <c r="H176" s="32">
        <f t="shared" ref="H176" si="83">H165+H175</f>
        <v>37.099999999999994</v>
      </c>
      <c r="I176" s="32">
        <f t="shared" ref="I176" si="84">I165+I175</f>
        <v>212.6</v>
      </c>
      <c r="J176" s="32">
        <f t="shared" ref="J176:L176" si="85">J165+J175</f>
        <v>1415.9</v>
      </c>
      <c r="K176" s="32"/>
      <c r="L176" s="32">
        <f t="shared" si="85"/>
        <v>65.28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109</v>
      </c>
      <c r="F177" s="40">
        <v>200</v>
      </c>
      <c r="G177" s="40">
        <v>5.3</v>
      </c>
      <c r="H177" s="40">
        <v>5.7</v>
      </c>
      <c r="I177" s="40">
        <v>25.3</v>
      </c>
      <c r="J177" s="40">
        <v>174.2</v>
      </c>
      <c r="K177" s="41" t="s">
        <v>110</v>
      </c>
      <c r="L177" s="40">
        <v>4.9000000000000004</v>
      </c>
    </row>
    <row r="178" spans="1:12" ht="14.4" x14ac:dyDescent="0.3">
      <c r="A178" s="23"/>
      <c r="B178" s="15"/>
      <c r="C178" s="11"/>
      <c r="D178" s="6" t="s">
        <v>23</v>
      </c>
      <c r="E178" s="42" t="s">
        <v>121</v>
      </c>
      <c r="F178" s="43">
        <v>30</v>
      </c>
      <c r="G178" s="43">
        <v>2</v>
      </c>
      <c r="H178" s="43">
        <v>0.4</v>
      </c>
      <c r="I178" s="43">
        <v>10</v>
      </c>
      <c r="J178" s="43">
        <v>51.2</v>
      </c>
      <c r="K178" s="44" t="s">
        <v>46</v>
      </c>
      <c r="L178" s="43">
        <v>2.4</v>
      </c>
    </row>
    <row r="179" spans="1:12" ht="14.4" x14ac:dyDescent="0.3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45</v>
      </c>
      <c r="L179" s="43">
        <v>0.13</v>
      </c>
    </row>
    <row r="180" spans="1:12" ht="14.4" x14ac:dyDescent="0.3">
      <c r="A180" s="23"/>
      <c r="B180" s="15"/>
      <c r="C180" s="11"/>
      <c r="D180" s="7" t="s">
        <v>23</v>
      </c>
      <c r="E180" s="42" t="s">
        <v>60</v>
      </c>
      <c r="F180" s="43">
        <v>60</v>
      </c>
      <c r="G180" s="43">
        <v>4.5999999999999996</v>
      </c>
      <c r="H180" s="43">
        <v>0.5</v>
      </c>
      <c r="I180" s="43">
        <v>29.5</v>
      </c>
      <c r="J180" s="43">
        <v>140.6</v>
      </c>
      <c r="K180" s="44" t="s">
        <v>46</v>
      </c>
      <c r="L180" s="43">
        <v>4.2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136</v>
      </c>
      <c r="F182" s="43">
        <v>10</v>
      </c>
      <c r="G182" s="43">
        <v>2.2999999999999998</v>
      </c>
      <c r="H182" s="43">
        <v>3</v>
      </c>
      <c r="I182" s="43">
        <v>0</v>
      </c>
      <c r="J182" s="43">
        <v>35.799999999999997</v>
      </c>
      <c r="K182" s="44" t="s">
        <v>137</v>
      </c>
      <c r="L182" s="43">
        <v>4.26</v>
      </c>
    </row>
    <row r="183" spans="1:12" ht="14.4" x14ac:dyDescent="0.3">
      <c r="A183" s="23"/>
      <c r="B183" s="15"/>
      <c r="C183" s="11"/>
      <c r="D183" s="6" t="s">
        <v>30</v>
      </c>
      <c r="E183" s="42" t="s">
        <v>129</v>
      </c>
      <c r="F183" s="43">
        <v>100</v>
      </c>
      <c r="G183" s="43">
        <v>0.5</v>
      </c>
      <c r="H183" s="43">
        <v>0.1</v>
      </c>
      <c r="I183" s="43">
        <v>10.1</v>
      </c>
      <c r="J183" s="43">
        <v>43.3</v>
      </c>
      <c r="K183" s="44" t="s">
        <v>46</v>
      </c>
      <c r="L183" s="43">
        <v>11.5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14.899999999999999</v>
      </c>
      <c r="H184" s="19">
        <f t="shared" si="86"/>
        <v>9.7000000000000011</v>
      </c>
      <c r="I184" s="19">
        <f t="shared" si="86"/>
        <v>81.299999999999983</v>
      </c>
      <c r="J184" s="19">
        <f t="shared" si="86"/>
        <v>471.9</v>
      </c>
      <c r="K184" s="25"/>
      <c r="L184" s="19">
        <f t="shared" ref="L184" si="87">SUM(L177:L183)</f>
        <v>27.39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138</v>
      </c>
      <c r="F185" s="43">
        <v>60</v>
      </c>
      <c r="G185" s="43">
        <v>0.7</v>
      </c>
      <c r="H185" s="43">
        <v>0.1</v>
      </c>
      <c r="I185" s="43">
        <v>2.2999999999999998</v>
      </c>
      <c r="J185" s="43">
        <v>12.8</v>
      </c>
      <c r="K185" s="44" t="s">
        <v>111</v>
      </c>
      <c r="L185" s="43">
        <v>2.2400000000000002</v>
      </c>
    </row>
    <row r="186" spans="1:12" ht="14.4" x14ac:dyDescent="0.3">
      <c r="A186" s="23"/>
      <c r="B186" s="15"/>
      <c r="C186" s="11"/>
      <c r="D186" s="7" t="s">
        <v>27</v>
      </c>
      <c r="E186" s="42" t="s">
        <v>78</v>
      </c>
      <c r="F186" s="43">
        <v>200</v>
      </c>
      <c r="G186" s="43">
        <v>4.7</v>
      </c>
      <c r="H186" s="43">
        <v>5.6</v>
      </c>
      <c r="I186" s="43">
        <v>5.7</v>
      </c>
      <c r="J186" s="43">
        <v>92.2</v>
      </c>
      <c r="K186" s="44" t="s">
        <v>80</v>
      </c>
      <c r="L186" s="43">
        <v>4.2</v>
      </c>
    </row>
    <row r="187" spans="1:12" ht="14.4" x14ac:dyDescent="0.3">
      <c r="A187" s="23"/>
      <c r="B187" s="15"/>
      <c r="C187" s="11"/>
      <c r="D187" s="7" t="s">
        <v>28</v>
      </c>
      <c r="E187" s="42" t="s">
        <v>106</v>
      </c>
      <c r="F187" s="43">
        <v>80</v>
      </c>
      <c r="G187" s="43">
        <v>25.7</v>
      </c>
      <c r="H187" s="43">
        <v>1.9</v>
      </c>
      <c r="I187" s="43">
        <v>0.9</v>
      </c>
      <c r="J187" s="43">
        <v>123.8</v>
      </c>
      <c r="K187" s="44" t="s">
        <v>107</v>
      </c>
      <c r="L187" s="43">
        <v>21.3</v>
      </c>
    </row>
    <row r="188" spans="1:12" ht="14.4" x14ac:dyDescent="0.3">
      <c r="A188" s="23"/>
      <c r="B188" s="15"/>
      <c r="C188" s="11"/>
      <c r="D188" s="7" t="s">
        <v>29</v>
      </c>
      <c r="E188" s="42" t="s">
        <v>58</v>
      </c>
      <c r="F188" s="43">
        <v>150</v>
      </c>
      <c r="G188" s="43">
        <v>8.1999999999999993</v>
      </c>
      <c r="H188" s="43">
        <v>6.3</v>
      </c>
      <c r="I188" s="43">
        <v>35.9</v>
      </c>
      <c r="J188" s="43">
        <v>233.7</v>
      </c>
      <c r="K188" s="44" t="s">
        <v>48</v>
      </c>
      <c r="L188" s="43">
        <v>3.2</v>
      </c>
    </row>
    <row r="189" spans="1:12" ht="14.4" x14ac:dyDescent="0.3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4.7</v>
      </c>
      <c r="H189" s="43">
        <v>3.5</v>
      </c>
      <c r="I189" s="43">
        <v>12.5</v>
      </c>
      <c r="J189" s="43">
        <v>100.4</v>
      </c>
      <c r="K189" s="44" t="s">
        <v>73</v>
      </c>
      <c r="L189" s="43">
        <v>3.43</v>
      </c>
    </row>
    <row r="190" spans="1:12" ht="14.4" x14ac:dyDescent="0.3">
      <c r="A190" s="23"/>
      <c r="B190" s="15"/>
      <c r="C190" s="11"/>
      <c r="D190" s="7" t="s">
        <v>31</v>
      </c>
      <c r="E190" s="42" t="s">
        <v>60</v>
      </c>
      <c r="F190" s="43">
        <v>90</v>
      </c>
      <c r="G190" s="43">
        <v>6.8</v>
      </c>
      <c r="H190" s="43">
        <v>0.7</v>
      </c>
      <c r="I190" s="43">
        <v>44.3</v>
      </c>
      <c r="J190" s="43">
        <v>211</v>
      </c>
      <c r="K190" s="44" t="s">
        <v>46</v>
      </c>
      <c r="L190" s="43">
        <v>6.3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43</v>
      </c>
      <c r="E192" s="42" t="s">
        <v>130</v>
      </c>
      <c r="F192" s="43">
        <v>20</v>
      </c>
      <c r="G192" s="43">
        <v>0.6</v>
      </c>
      <c r="H192" s="43">
        <v>3.3</v>
      </c>
      <c r="I192" s="43">
        <v>1.3</v>
      </c>
      <c r="J192" s="43">
        <v>37.200000000000003</v>
      </c>
      <c r="K192" s="44" t="s">
        <v>131</v>
      </c>
      <c r="L192" s="43">
        <v>0.3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51.4</v>
      </c>
      <c r="H194" s="19">
        <f t="shared" si="88"/>
        <v>21.4</v>
      </c>
      <c r="I194" s="19">
        <f t="shared" si="88"/>
        <v>102.89999999999999</v>
      </c>
      <c r="J194" s="19">
        <f t="shared" si="88"/>
        <v>811.1</v>
      </c>
      <c r="K194" s="25"/>
      <c r="L194" s="19">
        <f t="shared" ref="L194" si="89">SUM(L185:L193)</f>
        <v>40.97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1400</v>
      </c>
      <c r="G195" s="32">
        <f t="shared" ref="G195" si="90">G184+G194</f>
        <v>66.3</v>
      </c>
      <c r="H195" s="32">
        <f t="shared" ref="H195" si="91">H184+H194</f>
        <v>31.1</v>
      </c>
      <c r="I195" s="32">
        <f t="shared" ref="I195" si="92">I184+I194</f>
        <v>184.2</v>
      </c>
      <c r="J195" s="32">
        <f t="shared" ref="J195:L195" si="93">J184+J194</f>
        <v>1283</v>
      </c>
      <c r="K195" s="32"/>
      <c r="L195" s="32">
        <f t="shared" si="93"/>
        <v>68.36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1394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63.14</v>
      </c>
      <c r="H196" s="34">
        <f t="shared" si="94"/>
        <v>41.980000000000004</v>
      </c>
      <c r="I196" s="34">
        <f t="shared" si="94"/>
        <v>202.77</v>
      </c>
      <c r="J196" s="34">
        <f t="shared" si="94"/>
        <v>1441.36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76.199999999999989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2023-11-23T09:37:23Z</cp:lastPrinted>
  <dcterms:created xsi:type="dcterms:W3CDTF">2022-05-16T14:23:56Z</dcterms:created>
  <dcterms:modified xsi:type="dcterms:W3CDTF">2024-09-19T04:20:03Z</dcterms:modified>
</cp:coreProperties>
</file>